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<sst xmlns="http://schemas.openxmlformats.org/spreadsheetml/2006/main" count="3390" uniqueCount="2726">
  <si>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</si>
  <si>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</si>
  <si>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</si>
  <si>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</si>
  <si>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</si>
  <si>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</si>
  <si>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</si>
  <si>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</si>
  <si>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</si>
  <si>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</si>
  <si>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</si>
  <si>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</si>
  <si>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</si>
  <si>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</si>
  <si>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</si>
  <si>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</si>
  <si>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</si>
  <si>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</si>
  <si>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</si>
  <si>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</si>
  <si>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</si>
  <si>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</si>
  <si>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</si>
  <si>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</si>
  <si>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</si>
  <si>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</si>
  <si>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</si>
  <si>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</si>
  <si>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</si>
  <si>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</si>
  <si>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</si>
  <si>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</si>
  <si>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</si>
  <si>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</si>
  <si>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</si>
  <si>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</si>
  <si>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</si>
  <si>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</si>
  <si>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</si>
  <si>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</si>
  <si>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</si>
  <si>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</si>
  <si>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</si>
  <si>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</si>
  <si>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</si>
  <si>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</si>
  <si>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</si>
  <si>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</si>
  <si>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</si>
  <si>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</si>
  <si>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</si>
  <si>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</si>
  <si>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</si>
  <si>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</si>
  <si>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</si>
  <si>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</si>
  <si>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</si>
  <si>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</si>
  <si>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</si>
  <si>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</si>
  <si>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</si>
  <si>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</si>
  <si>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</si>
  <si>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</si>
  <si>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</si>
  <si>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</si>
  <si>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</si>
  <si>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</si>
  <si>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</si>
  <si>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</si>
  <si>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</si>
  <si>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</si>
  <si>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</si>
  <si>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</si>
  <si>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</si>
  <si>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</si>
  <si>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</si>
  <si>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</si>
  <si>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</si>
  <si>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</si>
  <si>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</si>
  <si>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</si>
  <si>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</si>
  <si>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</si>
  <si>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</si>
  <si>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</si>
  <si>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</si>
  <si>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</si>
  <si>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</si>
  <si>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</si>
  <si>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</si>
  <si>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</si>
  <si>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</si>
  <si>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</si>
  <si>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</si>
  <si>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</si>
  <si>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</si>
  <si>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</si>
  <si>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</si>
  <si>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</si>
  <si>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</si>
  <si>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</si>
  <si>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</si>
  <si>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</si>
  <si>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</si>
  <si>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</si>
  <si>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</si>
  <si>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</si>
  <si>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</si>
  <si>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</si>
  <si>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</si>
  <si>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</si>
  <si>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</si>
  <si>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</si>
  <si>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</si>
  <si>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</si>
  <si>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</si>
  <si>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</si>
  <si>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</si>
  <si>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</si>
  <si>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</si>
  <si>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</si>
  <si>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</si>
  <si>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</si>
  <si>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</si>
  <si>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</si>
  <si>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</si>
  <si>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</si>
  <si>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</si>
  <si>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</si>
  <si>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</si>
  <si>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</si>
  <si>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</si>
  <si>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</si>
  <si>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</si>
  <si>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</si>
  <si>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</si>
  <si>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</si>
  <si>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</si>
  <si>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</si>
  <si>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</si>
  <si>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</si>
  <si>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</si>
  <si>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</si>
  <si>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</si>
  <si>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</si>
  <si>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</si>
  <si>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</si>
  <si>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</si>
  <si>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</si>
  <si>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</si>
  <si>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</si>
  <si>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</si>
  <si>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</si>
  <si>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</si>
  <si>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</si>
  <si>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</si>
  <si>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</si>
  <si>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</si>
  <si>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</si>
  <si>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</si>
  <si>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</si>
  <si>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</si>
  <si>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</si>
  <si>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</si>
  <si>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</si>
  <si>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</si>
  <si>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</si>
  <si>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</si>
  <si>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</si>
  <si>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</si>
  <si>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</si>
  <si>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</si>
  <si>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</si>
  <si>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</si>
  <si>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</si>
  <si>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</si>
  <si>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</si>
  <si>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</si>
  <si>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</si>
  <si>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</si>
  <si>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</si>
  <si>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</si>
  <si>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</si>
  <si>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</si>
  <si>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</si>
  <si>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</si>
  <si>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</si>
  <si>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</si>
  <si>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</si>
  <si>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</si>
  <si>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</si>
  <si>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</si>
  <si>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</si>
  <si>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</si>
  <si>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</si>
  <si>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</si>
  <si>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</si>
  <si>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</si>
  <si>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</si>
  <si>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</si>
  <si>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</si>
  <si>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</si>
  <si>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</si>
  <si>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</si>
  <si>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</si>
  <si>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</si>
  <si>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</si>
  <si>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</si>
  <si>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</si>
  <si>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</si>
  <si>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</si>
  <si>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</si>
  <si>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</si>
  <si>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</si>
  <si>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</si>
  <si>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</si>
  <si>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</si>
  <si>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</si>
  <si>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</si>
  <si>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</si>
  <si>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</si>
  <si>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</si>
  <si>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</si>
  <si>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</si>
  <si>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</si>
  <si>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</si>
  <si>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</si>
  <si>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</si>
  <si>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</si>
  <si>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</si>
  <si>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</si>
  <si>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</si>
  <si>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</si>
  <si>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</si>
  <si>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</si>
  <si>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</si>
  <si>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</si>
  <si>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</si>
  <si>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</si>
  <si>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</si>
  <si>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</si>
  <si>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</si>
  <si>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</si>
  <si>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</si>
  <si>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</si>
  <si>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</si>
  <si>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</si>
  <si>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</si>
  <si>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</si>
  <si>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</si>
  <si>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</si>
  <si>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</si>
  <si>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</si>
  <si>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</si>
  <si>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</si>
  <si>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</si>
  <si>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</si>
  <si>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</si>
  <si>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</si>
  <si>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</si>
  <si>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</si>
  <si>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</si>
  <si>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</si>
  <si>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</si>
  <si>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</si>
  <si>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</si>
  <si>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</si>
  <si>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</si>
  <si>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</si>
  <si>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</si>
  <si>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</si>
  <si>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</si>
  <si>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</si>
  <si>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</si>
  <si>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</si>
  <si>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</si>
  <si>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</si>
  <si>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</si>
  <si>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</si>
  <si>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</si>
  <si>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</si>
  <si>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</si>
  <si>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</si>
  <si>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</si>
  <si>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</si>
  <si>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</si>
  <si>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</si>
  <si>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</si>
  <si>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</si>
  <si>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</si>
  <si>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</si>
  <si>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</si>
  <si>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</si>
  <si>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</si>
  <si>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</si>
  <si>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</si>
  <si>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</si>
  <si>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</si>
  <si>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</si>
  <si>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</si>
  <si>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</si>
  <si>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</si>
  <si>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</si>
  <si>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</si>
  <si>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</si>
  <si>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</si>
  <si>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</si>
  <si>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</si>
  <si>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</si>
  <si>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</si>
  <si>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</si>
  <si>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</si>
  <si>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</si>
  <si>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</si>
  <si>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</si>
  <si>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</si>
  <si>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</si>
  <si>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</si>
  <si>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</si>
  <si>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</si>
  <si>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</si>
  <si>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</si>
  <si>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</si>
  <si>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</si>
  <si>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</si>
  <si>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</si>
  <si>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</si>
  <si>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</si>
  <si>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</si>
  <si>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</si>
  <si>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</si>
  <si>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</si>
  <si>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</si>
  <si>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</si>
  <si>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</si>
  <si>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</si>
  <si>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</si>
  <si>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</si>
  <si>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</si>
  <si>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</si>
  <si>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</si>
  <si>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</si>
  <si>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</si>
  <si>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</si>
  <si>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</si>
  <si>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</si>
  <si>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</si>
  <si>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</si>
  <si>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</si>
  <si>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</si>
  <si>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</si>
  <si>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</si>
  <si>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</si>
  <si>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</si>
  <si>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</si>
  <si>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</si>
  <si>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</si>
  <si>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</si>
  <si>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</si>
  <si>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</si>
  <si>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</si>
  <si>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</si>
  <si>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</si>
  <si>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</si>
  <si>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</si>
  <si>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</si>
  <si>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</si>
  <si>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</si>
  <si>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</si>
  <si>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</si>
  <si>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</si>
  <si>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</si>
  <si>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</si>
  <si>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</si>
  <si>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</si>
  <si>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</si>
  <si>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</si>
  <si>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</si>
  <si>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</si>
  <si>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</si>
  <si>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</si>
  <si>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</si>
  <si>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</si>
  <si>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</si>
  <si>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</si>
  <si>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</si>
  <si>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</si>
  <si>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</si>
  <si>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</si>
  <si>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</si>
  <si>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</si>
  <si>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</si>
  <si>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</si>
  <si>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</si>
  <si>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</si>
  <si>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</si>
  <si>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</si>
  <si>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</si>
  <si>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</si>
  <si>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</si>
  <si>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</si>
  <si>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</si>
  <si>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</si>
  <si>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</si>
  <si>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</si>
  <si>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</si>
  <si>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</si>
  <si>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</si>
  <si>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</si>
  <si>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</si>
  <si>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</si>
  <si>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</si>
  <si>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</si>
  <si>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</si>
  <si>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</si>
  <si>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</si>
  <si>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</si>
  <si>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</si>
  <si>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</si>
  <si>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</si>
  <si>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</si>
  <si>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</si>
  <si>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</si>
  <si>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</si>
  <si>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</si>
  <si>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</si>
  <si>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</si>
  <si>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</si>
  <si>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</si>
  <si>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</si>
  <si>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</si>
  <si>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</si>
  <si>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</si>
  <si>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</si>
  <si>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</si>
  <si>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</si>
  <si>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</si>
  <si>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</si>
  <si>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</si>
  <si>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</si>
  <si>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</si>
  <si>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</si>
  <si>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</si>
  <si>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</si>
  <si>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</si>
  <si>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</si>
  <si>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</si>
  <si>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</si>
  <si>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</si>
  <si>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</si>
  <si>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</si>
  <si>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</si>
  <si>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</si>
  <si>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</si>
  <si>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</si>
  <si>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</si>
  <si>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</si>
  <si>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</si>
  <si>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</si>
  <si>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</si>
  <si>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</si>
  <si>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</si>
  <si>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</si>
  <si>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</si>
  <si>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</si>
  <si>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</si>
  <si>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</si>
  <si>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</si>
  <si>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</si>
  <si>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</si>
  <si>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</si>
  <si>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</si>
  <si>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</si>
  <si>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</si>
  <si>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</si>
  <si>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</si>
  <si>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</si>
  <si>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</si>
  <si>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</si>
  <si>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</si>
  <si>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</si>
  <si>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</si>
  <si>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</si>
  <si>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</si>
  <si>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</si>
  <si>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</si>
  <si>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</si>
  <si>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</si>
  <si>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</si>
  <si>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</si>
  <si>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</si>
  <si>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</si>
  <si>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</si>
  <si>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</si>
  <si>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</si>
  <si>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</si>
  <si>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</si>
  <si>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</si>
  <si>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</si>
  <si>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</si>
  <si>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</si>
  <si>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</si>
  <si>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</si>
  <si>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</si>
  <si>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</si>
  <si>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</si>
  <si>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</si>
  <si>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</si>
  <si>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</si>
  <si>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</si>
  <si>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</si>
  <si>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</si>
  <si>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</si>
  <si>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</si>
  <si>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</si>
  <si>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</si>
  <si>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</si>
  <si>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</si>
  <si>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</si>
  <si>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</si>
  <si>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</si>
  <si>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</si>
  <si>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</si>
  <si>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</si>
  <si>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</si>
  <si>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</si>
  <si>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</si>
  <si>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</si>
  <si>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</si>
  <si>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</si>
  <si>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</si>
  <si>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</si>
  <si>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</si>
  <si>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</si>
  <si>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</si>
  <si>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</si>
  <si>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</si>
  <si>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</si>
  <si>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</si>
  <si>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</si>
  <si>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</si>
  <si>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</si>
  <si>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</si>
  <si>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</si>
  <si>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</si>
  <si>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</si>
  <si>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</si>
  <si>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</si>
  <si>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</si>
  <si>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</si>
  <si>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</si>
  <si>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</si>
  <si>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</si>
  <si>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</si>
  <si>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</si>
  <si>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</si>
  <si>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</si>
  <si>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</si>
  <si>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</si>
  <si>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</si>
  <si>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</si>
  <si>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</si>
  <si>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</si>
  <si>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</si>
  <si>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</si>
  <si>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</si>
  <si>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</si>
  <si>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</si>
  <si>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</si>
  <si>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</si>
  <si>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</si>
  <si>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</si>
  <si>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</si>
  <si>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</si>
  <si>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</si>
  <si>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</si>
  <si>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</si>
  <si>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</si>
  <si>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</si>
  <si>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</si>
  <si>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</si>
  <si>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</si>
  <si>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</si>
  <si>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</si>
  <si>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</si>
  <si>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</si>
  <si>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</si>
  <si>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</si>
  <si>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</si>
  <si>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</si>
  <si>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</si>
  <si>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</si>
  <si>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</si>
  <si>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</si>
  <si>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</si>
  <si>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</si>
  <si>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</si>
  <si>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</si>
  <si>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</si>
  <si>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</si>
  <si>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</si>
  <si>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</si>
  <si>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</si>
  <si>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</si>
  <si>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</si>
  <si>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</si>
  <si>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</si>
  <si>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</si>
  <si>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</si>
  <si>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</si>
  <si>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</si>
  <si>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</si>
  <si>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</si>
  <si>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</si>
  <si>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</si>
  <si>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</si>
  <si>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</si>
  <si>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</si>
  <si>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</si>
  <si>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</si>
  <si>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</si>
  <si>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</si>
  <si>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</si>
  <si>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</si>
  <si>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</si>
  <si>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</si>
  <si>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</si>
  <si>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</si>
  <si>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</si>
  <si>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</si>
  <si>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</si>
  <si>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</si>
  <si>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</si>
  <si>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</si>
  <si>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</si>
  <si>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</si>
  <si>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</si>
  <si>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</si>
  <si>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</si>
  <si>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</si>
  <si>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</si>
  <si>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</si>
  <si>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</si>
  <si>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</si>
  <si>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</si>
  <si>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</si>
  <si>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</si>
  <si>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</si>
  <si>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</si>
  <si>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</si>
  <si>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</si>
  <si>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</si>
  <si>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</si>
  <si>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</si>
  <si>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</si>
  <si>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</si>
  <si>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</si>
  <si>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</si>
  <si>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</si>
  <si>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</si>
  <si>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</si>
  <si>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</si>
  <si>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</si>
  <si>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</si>
  <si>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</si>
  <si>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</si>
  <si>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</si>
  <si>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</si>
  <si>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</si>
  <si>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</si>
  <si>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</si>
  <si>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</si>
  <si>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</si>
  <si>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</si>
  <si>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</si>
  <si>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</si>
  <si>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</si>
  <si>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</si>
  <si>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</si>
  <si>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</si>
  <si>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</si>
  <si>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</si>
  <si>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</si>
  <si>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</si>
  <si>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</si>
  <si>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</si>
  <si>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</si>
  <si>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</si>
  <si>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</si>
  <si>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</si>
  <si>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</si>
  <si>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</si>
  <si>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</si>
  <si>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</si>
  <si>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</si>
  <si>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</si>
  <si>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</si>
  <si>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</si>
  <si>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</si>
  <si>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</si>
  <si>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</si>
  <si>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</si>
  <si>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</si>
  <si>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</si>
  <si>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</si>
  <si>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</si>
  <si>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</si>
  <si>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</si>
  <si>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</si>
  <si>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</si>
  <si>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</si>
  <si>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</si>
  <si>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</si>
  <si>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</si>
  <si>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</si>
  <si>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</si>
  <si>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</si>
  <si>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</si>
  <si>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</si>
  <si>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</si>
  <si>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</si>
  <si>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</si>
  <si>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</si>
  <si>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</si>
  <si>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</si>
  <si>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</si>
  <si>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</si>
  <si>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</si>
  <si>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</si>
  <si>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</si>
  <si>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</si>
  <si>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</si>
  <si>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</si>
  <si>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</si>
  <si>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</si>
  <si>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</si>
  <si>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</si>
  <si>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</si>
  <si>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</si>
  <si>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</si>
  <si>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</si>
  <si>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</si>
  <si>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</si>
  <si>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</si>
  <si>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</si>
  <si>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</si>
  <si>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</si>
  <si>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</si>
  <si>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</si>
  <si>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</si>
  <si>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</si>
  <si>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</si>
  <si>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</si>
  <si>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</si>
  <si>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</si>
  <si>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</si>
  <si>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</si>
  <si>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</si>
  <si>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</si>
  <si>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</si>
  <si>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</si>
  <si>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</si>
  <si>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</si>
  <si>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</si>
  <si>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</si>
  <si>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</si>
  <si>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</si>
  <si>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</si>
  <si>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</si>
  <si>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</si>
  <si>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</si>
  <si>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</si>
  <si>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</si>
  <si>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</si>
  <si>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</si>
  <si>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</si>
  <si>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</si>
  <si>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</si>
  <si>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</si>
  <si>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</si>
  <si>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</si>
  <si>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</si>
  <si>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</si>
  <si>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</si>
  <si>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</si>
  <si>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</si>
  <si>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</si>
  <si>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</si>
  <si>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</si>
  <si>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</si>
  <si>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</si>
  <si>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</si>
  <si>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</si>
  <si>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</si>
  <si>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</si>
  <si>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</si>
  <si>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</si>
  <si>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</si>
  <si>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</si>
  <si>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</si>
  <si>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</si>
  <si>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</si>
  <si>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</si>
  <si>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</si>
  <si>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</si>
  <si>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</si>
  <si>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</si>
  <si>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</si>
  <si>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</si>
  <si>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</si>
  <si>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</si>
  <si>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</si>
  <si>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</si>
  <si>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</si>
  <si>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</si>
  <si>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</si>
  <si>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</si>
  <si>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</si>
  <si>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</si>
  <si>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</si>
  <si>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</si>
  <si>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</si>
  <si>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</si>
  <si>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</si>
  <si>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</si>
  <si>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</si>
  <si>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</si>
  <si>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</si>
  <si>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</si>
  <si>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</si>
  <si>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</si>
  <si>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</si>
  <si>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</si>
  <si>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</si>
  <si>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</si>
  <si>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</si>
  <si>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</si>
  <si>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</si>
  <si>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</si>
  <si>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</si>
  <si>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</si>
  <si>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</si>
  <si>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</si>
  <si>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</si>
  <si>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</si>
  <si>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</si>
  <si>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</si>
  <si>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</si>
  <si>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</si>
  <si>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</si>
  <si>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</si>
  <si>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</si>
  <si>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</si>
  <si>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</si>
  <si>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</si>
  <si>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</si>
  <si>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</si>
  <si>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</si>
  <si>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</si>
  <si>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</si>
  <si>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</si>
  <si>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</si>
  <si>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</si>
  <si>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</si>
  <si>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</si>
  <si>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</si>
  <si>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</si>
  <si>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</si>
  <si>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</si>
  <si>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</si>
  <si>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</si>
  <si>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</si>
  <si>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</si>
  <si>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</si>
  <si>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</si>
  <si>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</si>
  <si>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</si>
  <si>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</si>
  <si>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</si>
  <si>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</si>
  <si>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</si>
  <si>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</si>
  <si>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</si>
  <si>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</si>
  <si>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</si>
  <si>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</si>
  <si>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</si>
  <si>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</si>
  <si>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</si>
  <si>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</si>
  <si>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</si>
  <si>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</si>
  <si>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</si>
  <si>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</si>
  <si>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</si>
  <si>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</si>
  <si>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</si>
  <si>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</si>
  <si>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</si>
  <si>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</si>
  <si>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</si>
  <si>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</si>
  <si>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</si>
  <si>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</si>
  <si>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</si>
  <si>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</si>
  <si>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</si>
  <si>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</si>
  <si>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</si>
  <si>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</si>
  <si>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</si>
  <si>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</si>
  <si>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</si>
  <si>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</si>
  <si>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</si>
  <si>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</si>
  <si>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</si>
  <si>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</si>
  <si>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</si>
  <si>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</si>
  <si>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</si>
  <si>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</si>
  <si>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</si>
  <si>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</si>
  <si>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</si>
  <si>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</si>
  <si>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</si>
  <si>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</si>
  <si>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</si>
  <si>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</si>
  <si>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</si>
  <si>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</si>
  <si>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</si>
  <si>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</si>
  <si>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</si>
  <si>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</si>
  <si>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</si>
  <si>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</si>
  <si>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</si>
  <si>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</si>
  <si>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</si>
  <si>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</si>
  <si>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</si>
  <si>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</si>
  <si>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</si>
  <si>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</si>
  <si>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</si>
  <si>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</si>
  <si>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</si>
  <si>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</si>
  <si>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</si>
  <si>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</si>
  <si>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</si>
  <si>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</si>
  <si>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</si>
  <si>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</si>
  <si>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</si>
  <si>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</si>
  <si>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</si>
  <si>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</si>
  <si>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</si>
  <si>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</si>
  <si>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</si>
  <si>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</si>
  <si>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</si>
  <si>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</si>
  <si>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</si>
  <si>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</si>
  <si>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</si>
  <si>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</si>
  <si>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</si>
  <si>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</si>
  <si>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</si>
  <si>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</si>
  <si>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</si>
  <si>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</si>
  <si>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</si>
  <si>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</si>
  <si>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</si>
  <si>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</si>
  <si>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</si>
  <si>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</si>
  <si>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</si>
  <si>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</si>
  <si>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</si>
  <si>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</si>
  <si>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</si>
  <si>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</si>
  <si>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</si>
  <si>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</si>
  <si>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</si>
  <si>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</si>
  <si>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</si>
  <si>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</si>
  <si>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</si>
  <si>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</si>
  <si>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</si>
  <si>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</si>
  <si>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</si>
  <si>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</si>
  <si>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</si>
  <si>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</si>
  <si>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</si>
  <si>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</si>
  <si>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</si>
  <si>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</si>
  <si>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</si>
  <si>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</si>
  <si>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</si>
  <si>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</si>
  <si>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</si>
  <si>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</si>
  <si>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</si>
  <si>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</si>
  <si>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</si>
  <si>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</si>
  <si>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</si>
  <si>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</si>
  <si>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</si>
  <si>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</si>
  <si>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</si>
  <si>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</si>
  <si>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</si>
  <si>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</si>
  <si>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</si>
  <si>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</si>
  <si>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</si>
  <si>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</si>
  <si>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</si>
  <si>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</si>
  <si>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</si>
  <si>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</si>
  <si>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</si>
  <si>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</si>
  <si>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</si>
  <si>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</si>
  <si>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</si>
  <si>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</si>
  <si>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</si>
  <si>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</si>
  <si>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</si>
  <si>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</si>
  <si>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</si>
  <si>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</si>
  <si>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</si>
  <si>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</si>
  <si>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</si>
  <si>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</si>
  <si>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</si>
  <si>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</si>
  <si>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</si>
  <si>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</si>
  <si>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</si>
  <si>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</si>
  <si>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</si>
  <si>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</si>
  <si>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</si>
  <si>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</si>
  <si>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</si>
  <si>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</si>
  <si>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</si>
  <si>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</si>
  <si>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</si>
  <si>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</si>
  <si>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</si>
  <si>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</si>
  <si>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</si>
  <si>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</si>
  <si>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</si>
  <si>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</si>
  <si>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</si>
  <si>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</si>
  <si>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</si>
  <si>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</si>
  <si>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</si>
  <si>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</si>
  <si>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</si>
  <si>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</si>
  <si>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</si>
  <si>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</si>
  <si>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</si>
  <si>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</si>
  <si>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</si>
  <si>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</si>
  <si>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</si>
  <si>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</si>
  <si>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</si>
  <si>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</si>
  <si>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</si>
  <si>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</si>
  <si>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</si>
  <si>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</si>
  <si>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</si>
  <si>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</si>
  <si>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</si>
  <si>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</si>
  <si>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</si>
  <si>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</si>
  <si>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</si>
  <si>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</si>
  <si>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</si>
  <si>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</si>
  <si>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</si>
  <si>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</si>
  <si>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</si>
  <si>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</si>
  <si>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</si>
  <si>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</si>
  <si>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</si>
  <si>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</si>
  <si>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</si>
  <si>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</si>
  <si>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</si>
  <si>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</si>
  <si>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</si>
  <si>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</si>
  <si>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</si>
  <si>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</si>
  <si>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</si>
  <si>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</si>
  <si>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</si>
  <si>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</si>
  <si>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</si>
  <si>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</si>
  <si>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</si>
  <si>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</si>
  <si>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</si>
  <si>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</si>
  <si>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</si>
  <si>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</si>
  <si>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</si>
  <si>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</si>
  <si>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</si>
  <si>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</si>
  <si>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</si>
  <si>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</si>
  <si>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</si>
  <si>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</si>
  <si>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</si>
  <si>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</si>
  <si>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</si>
  <si>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</si>
  <si>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</si>
  <si>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</si>
  <si>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</si>
  <si>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</si>
  <si>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</si>
  <si>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</si>
  <si>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</si>
  <si>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</si>
  <si>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</si>
  <si>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</si>
  <si>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</si>
  <si>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</si>
  <si>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</si>
  <si>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</si>
  <si>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</si>
  <si>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</si>
  <si>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</si>
  <si>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</si>
  <si>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</si>
  <si>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</si>
  <si>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</si>
  <si>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</si>
  <si>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</si>
  <si>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</si>
  <si>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</si>
  <si>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</si>
  <si>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</si>
  <si>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</si>
  <si>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</si>
  <si>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</si>
  <si>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</si>
  <si>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</si>
  <si>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</si>
  <si>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</si>
  <si>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</si>
  <si>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</si>
  <si>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</si>
  <si>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</si>
  <si>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</si>
  <si>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</si>
  <si>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</si>
  <si>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</si>
  <si>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</si>
  <si>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</si>
  <si>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</si>
  <si>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</si>
  <si>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</si>
  <si>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</si>
  <si>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</si>
  <si>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</si>
  <si>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</si>
  <si>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</si>
  <si>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</si>
  <si>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</si>
  <si>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</si>
  <si>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</si>
  <si>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</si>
  <si>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</si>
  <si>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</si>
  <si>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</si>
  <si>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</si>
  <si>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</si>
  <si>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</si>
  <si>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</si>
  <si>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</si>
  <si>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</si>
  <si>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</si>
  <si>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</si>
  <si>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</si>
  <si>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</si>
  <si>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</si>
  <si>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</si>
  <si>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</si>
  <si>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</si>
  <si>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</si>
  <si>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</si>
  <si>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</si>
  <si>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</si>
  <si>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</si>
  <si>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</si>
  <si>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</si>
  <si>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</si>
  <si>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</si>
  <si>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</si>
  <si>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</si>
  <si>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</si>
  <si>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</si>
  <si>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</si>
  <si>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</si>
  <si>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</si>
  <si>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</si>
  <si>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</si>
  <si>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</si>
  <si>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</si>
  <si>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</si>
  <si>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</si>
  <si>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</si>
  <si>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</si>
  <si>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</si>
  <si>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</si>
  <si>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</si>
  <si>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</si>
  <si>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</si>
  <si>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</si>
  <si>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</si>
  <si>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</si>
  <si>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</si>
  <si>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</si>
  <si>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</si>
  <si>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</si>
  <si>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</si>
  <si>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</si>
  <si>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</si>
  <si>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</si>
  <si>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</si>
  <si>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</si>
  <si>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</si>
  <si>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</si>
  <si>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</si>
  <si>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</si>
  <si>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</si>
  <si>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</si>
  <si>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</si>
  <si>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</si>
  <si>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</si>
  <si>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</si>
  <si>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</si>
  <si>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</si>
  <si>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</si>
  <si>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</si>
  <si>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</si>
  <si>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</si>
  <si>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</si>
  <si>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</si>
  <si>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</si>
  <si>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</si>
  <si>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</si>
  <si>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</si>
  <si>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</si>
  <si>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</si>
  <si>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</si>
  <si>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</si>
  <si>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</si>
  <si>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</si>
  <si>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</si>
  <si>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</si>
  <si>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</si>
  <si>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</si>
  <si>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</si>
  <si>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</si>
  <si>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</si>
  <si>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</si>
  <si>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</si>
  <si>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</si>
  <si>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</si>
  <si>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</si>
  <si>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</si>
  <si>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</si>
  <si>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</si>
  <si>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</si>
  <si>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</si>
  <si>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</si>
  <si>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</si>
  <si>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</si>
  <si>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</si>
  <si>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</si>
  <si>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</si>
  <si>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</si>
  <si>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</si>
  <si>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</si>
  <si>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</si>
  <si>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</si>
  <si>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</si>
  <si>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</si>
  <si>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</si>
  <si>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</si>
  <si>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</si>
  <si>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</si>
  <si>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</si>
  <si>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</si>
  <si>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</si>
  <si>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</si>
  <si>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</si>
  <si>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</si>
  <si>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</si>
  <si>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</si>
  <si>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</si>
  <si>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</si>
  <si>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</si>
  <si>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</si>
  <si>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</si>
  <si>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</si>
  <si>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</si>
  <si>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</si>
  <si>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</si>
  <si>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</si>
  <si>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</si>
  <si>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</si>
  <si>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</si>
  <si>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</si>
  <si>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</si>
  <si>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</si>
  <si>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</si>
  <si>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</si>
  <si>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</si>
  <si>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</si>
  <si>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</si>
  <si>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</si>
  <si>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</si>
  <si>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</si>
  <si>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</si>
  <si>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</si>
  <si>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</si>
  <si>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</si>
  <si>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</si>
  <si>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</si>
  <si>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</si>
  <si>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</si>
  <si>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</si>
  <si>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</si>
  <si>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</si>
  <si>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</si>
  <si>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</si>
  <si>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</si>
  <si>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</si>
  <si>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</si>
  <si>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</si>
  <si>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</si>
  <si>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</si>
  <si>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</si>
  <si>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</si>
  <si>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</si>
  <si>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</si>
  <si>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</si>
  <si>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</si>
  <si>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</si>
  <si>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</si>
  <si>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</si>
  <si>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</si>
  <si>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</si>
  <si>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</si>
  <si>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</si>
  <si>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</si>
  <si>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</si>
  <si>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</si>
  <si>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</si>
  <si>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</si>
  <si>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</si>
  <si>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</si>
  <si>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</si>
  <si>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</si>
  <si>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</si>
  <si>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</si>
  <si>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</si>
  <si>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</si>
  <si>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</si>
  <si>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</si>
  <si>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</si>
  <si>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</si>
  <si>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</si>
  <si>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</si>
  <si>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</si>
  <si>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</si>
  <si>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</si>
  <si>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</si>
  <si>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</si>
  <si>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</si>
  <si>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</si>
  <si>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</si>
  <si>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</si>
  <si>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</si>
  <si>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</si>
  <si>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</si>
  <si>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</si>
  <si>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</si>
  <si>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</si>
  <si>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</si>
  <si>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</si>
  <si>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</si>
  <si>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</si>
  <si>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</si>
  <si>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</si>
  <si>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</si>
  <si>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</si>
  <si>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</si>
  <si>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</si>
  <si>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</si>
  <si>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</si>
  <si>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</si>
  <si>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</si>
  <si>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</si>
  <si>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</si>
  <si>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</si>
  <si>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</si>
  <si>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</si>
  <si>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</si>
  <si>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</si>
  <si>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</si>
  <si>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</si>
  <si>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</si>
  <si>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</si>
  <si>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</si>
  <si>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</si>
  <si>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</si>
  <si>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</si>
  <si>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</si>
  <si>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</si>
  <si>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</si>
  <si>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</si>
  <si>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</si>
  <si>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</si>
  <si>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</si>
  <si>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</si>
  <si>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</si>
  <si>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</si>
  <si>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</si>
  <si>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</si>
  <si>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</si>
  <si>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</si>
  <si>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</si>
  <si>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</si>
  <si>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</si>
  <si>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</si>
  <si>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</si>
  <si>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</si>
  <si>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</si>
  <si>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</si>
  <si>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</si>
  <si>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</si>
  <si>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</si>
  <si>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</si>
  <si>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</si>
  <si>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</si>
  <si>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</si>
  <si>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</si>
  <si>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</si>
  <si>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</si>
  <si>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</si>
  <si>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</si>
  <si>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</si>
  <si>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</si>
  <si>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</si>
  <si>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</si>
  <si>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</si>
  <si>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</si>
  <si>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</si>
  <si>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</si>
  <si>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</si>
  <si>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</si>
  <si>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</si>
  <si>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</si>
  <si>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</si>
  <si>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</si>
  <si>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</si>
  <si>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</si>
  <si>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</si>
  <si>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</si>
  <si>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</si>
  <si>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</si>
  <si>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</si>
  <si>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</si>
  <si>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</si>
  <si>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</si>
  <si>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</si>
  <si>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</si>
  <si>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</si>
  <si>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</si>
  <si>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</si>
  <si>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</si>
  <si>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</si>
  <si>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</si>
  <si>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</si>
  <si>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</si>
  <si>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</si>
  <si>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</si>
  <si>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</si>
  <si>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</si>
  <si>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</si>
  <si>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</si>
  <si>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</si>
  <si>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</si>
  <si>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</si>
  <si>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</si>
  <si>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</si>
  <si>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</si>
  <si>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</si>
  <si>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</si>
  <si>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</si>
  <si>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</si>
  <si>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</si>
  <si>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</si>
  <si>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</si>
  <si>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</si>
  <si>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</si>
  <si>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</si>
  <si>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</si>
  <si>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</si>
  <si>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</si>
  <si>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</si>
  <si>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</si>
  <si>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</si>
  <si>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</si>
  <si>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</si>
  <si>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</si>
  <si>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</si>
  <si>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</si>
  <si>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</si>
  <si>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</si>
  <si>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</si>
  <si>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</si>
  <si>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</si>
  <si>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</si>
  <si>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</si>
  <si>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</si>
  <si>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</si>
  <si>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</si>
  <si>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</si>
  <si>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</si>
  <si>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</si>
  <si>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</si>
  <si>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</si>
  <si>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</si>
  <si>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</si>
  <si>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</si>
  <si>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</si>
  <si>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</si>
  <si>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</si>
  <si>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</si>
  <si>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</si>
  <si>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</si>
  <si>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</si>
  <si>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</si>
  <si>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</si>
  <si>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</si>
  <si>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</si>
  <si>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</si>
  <si>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</si>
  <si>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</si>
  <si>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</si>
  <si>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</si>
  <si>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</si>
  <si>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</si>
  <si>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</si>
  <si>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</si>
  <si>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</si>
  <si>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</si>
  <si>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</si>
  <si>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</si>
  <si>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</si>
  <si>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</si>
  <si>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</si>
  <si>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</si>
  <si>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</si>
  <si>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</si>
  <si>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</si>
  <si>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</si>
  <si>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</si>
  <si>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</si>
  <si>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</si>
  <si>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</si>
  <si>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</si>
  <si>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</si>
  <si>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</si>
  <si>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</si>
  <si>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</si>
  <si>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</si>
  <si>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</si>
  <si>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</si>
  <si>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</si>
  <si>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</si>
  <si>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</si>
  <si>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</si>
  <si>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</si>
  <si>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</si>
  <si>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</si>
  <si>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</si>
  <si>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</si>
  <si>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</si>
  <si>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</si>
  <si>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</si>
  <si>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</si>
  <si>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</si>
  <si>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</si>
  <si>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</si>
  <si>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</si>
  <si>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</si>
  <si>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</si>
  <si>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</si>
  <si>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</si>
  <si>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</si>
  <si>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</si>
  <si>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</si>
  <si>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</si>
  <si>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</si>
  <si>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</si>
  <si>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</si>
  <si>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</si>
  <si>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</si>
  <si>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</si>
  <si>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</si>
  <si>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</si>
  <si>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</si>
  <si>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</si>
  <si>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</si>
  <si>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</si>
  <si>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</si>
  <si>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</si>
  <si>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</si>
  <si>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</si>
  <si>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</si>
  <si>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</si>
  <si>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</si>
  <si>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</si>
  <si>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</si>
  <si>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</si>
  <si>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</si>
  <si>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</si>
  <si>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</si>
  <si>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</si>
  <si>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</si>
  <si>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</si>
  <si>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</si>
  <si>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</si>
  <si>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</si>
  <si>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</si>
  <si>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</si>
  <si>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</si>
  <si>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</si>
  <si>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</si>
  <si>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</si>
  <si>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</si>
  <si>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</si>
  <si>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</si>
  <si>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</si>
  <si>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</si>
  <si>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</si>
  <si>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</si>
  <si>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</si>
  <si>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</si>
  <si>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</si>
  <si>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</si>
  <si>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</si>
  <si>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</si>
  <si>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</si>
  <si>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</si>
  <si>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</si>
  <si>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</si>
  <si>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</si>
  <si>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</si>
  <si>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</si>
  <si>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</si>
  <si>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</si>
  <si>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</si>
  <si>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</si>
  <si>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</si>
  <si>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</si>
  <si>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</si>
  <si>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</si>
  <si>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</si>
  <si>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</si>
  <si>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</si>
  <si>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</si>
  <si>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</si>
  <si>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</si>
  <si>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</si>
  <si>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</si>
  <si>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</si>
  <si>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</si>
  <si>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</si>
  <si>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</si>
  <si>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</si>
  <si>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</si>
  <si>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</si>
  <si>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</si>
  <si>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</si>
  <si>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</si>
  <si>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</si>
  <si>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</si>
  <si>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</si>
  <si>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</si>
  <si>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</si>
  <si>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</si>
  <si>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</si>
  <si>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</si>
  <si>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</si>
  <si>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</si>
  <si>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</si>
  <si>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</si>
  <si>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</si>
  <si>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</si>
  <si>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</si>
  <si>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</si>
  <si>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</si>
  <si>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</si>
  <si>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</si>
  <si>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</si>
  <si>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</si>
  <si>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</si>
  <si>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</si>
  <si>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</si>
  <si>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</si>
  <si>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</si>
  <si>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</si>
  <si>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</si>
  <si>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</si>
  <si>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</si>
  <si>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</si>
  <si>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</si>
  <si>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</si>
  <si>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</si>
  <si>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</si>
  <si>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</si>
  <si>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</si>
  <si>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</si>
  <si>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</si>
  <si>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</si>
  <si>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</si>
  <si>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</si>
  <si>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</si>
  <si>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</si>
  <si>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</si>
  <si>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</si>
  <si>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</si>
  <si>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</si>
  <si>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</si>
  <si>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</si>
  <si>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</si>
  <si>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</si>
  <si>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</si>
  <si>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</si>
  <si>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</si>
  <si>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</si>
  <si>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</si>
  <si>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</si>
  <si>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</si>
  <si>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</si>
  <si>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</si>
  <si>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</si>
  <si>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</si>
  <si>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</si>
  <si>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</si>
  <si>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</si>
  <si>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</si>
  <si>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</si>
  <si>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</si>
  <si>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</si>
  <si>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</si>
  <si>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</si>
  <si>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</si>
  <si>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</si>
  <si>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</si>
  <si>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</si>
  <si>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</si>
  <si>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</si>
  <si>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</si>
  <si>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</si>
  <si>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</si>
  <si>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</si>
  <si>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</si>
  <si>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</si>
  <si>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</si>
  <si>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</si>
  <si>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</si>
  <si>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</si>
  <si>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</si>
  <si>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</si>
  <si>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</si>
  <si>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</si>
  <si>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</si>
  <si>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</si>
  <si>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</si>
  <si>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</si>
  <si>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</si>
  <si>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</si>
  <si>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</si>
  <si>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</si>
  <si>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</si>
  <si>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</si>
  <si>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</si>
  <si>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</si>
  <si>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</si>
  <si>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</si>
  <si>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</si>
  <si>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</si>
  <si>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</si>
  <si>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</si>
  <si>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</si>
  <si>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</si>
  <si>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</si>
  <si>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</si>
  <si>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</si>
  <si>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</si>
  <si>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</si>
  <si>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</si>
  <si>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</si>
  <si>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</si>
  <si>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</si>
  <si>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</si>
  <si>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</si>
  <si>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</si>
  <si>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</si>
  <si>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</si>
  <si>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</si>
  <si>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</si>
  <si>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</si>
  <si>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</si>
  <si>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</si>
  <si>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</si>
  <si>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</si>
  <si>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</si>
  <si>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</si>
  <si>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</si>
  <si>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</si>
  <si>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</si>
  <si>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</si>
  <si>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</si>
  <si>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</si>
  <si>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</si>
  <si>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</si>
  <si>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</si>
  <si>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</si>
  <si>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</si>
  <si>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</si>
  <si>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</si>
  <si>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</si>
  <si>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</si>
  <si>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</si>
  <si>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</si>
  <si>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</si>
  <si>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</si>
  <si>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</si>
  <si>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</si>
  <si>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</si>
  <si>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</si>
  <si>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</si>
  <si>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</si>
  <si>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</si>
  <si>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</si>
  <si>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</si>
  <si>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</si>
  <si>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</si>
  <si>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</si>
  <si>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</si>
  <si>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</si>
  <si>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</si>
  <si>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</si>
  <si>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</si>
  <si>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</si>
  <si>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</si>
  <si>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</si>
  <si>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</si>
  <si>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</si>
  <si>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</si>
  <si>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</si>
  <si>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</si>
  <si>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</si>
  <si>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</si>
  <si>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</si>
  <si>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</si>
  <si>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</si>
  <si>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</si>
  <si>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</si>
  <si>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</si>
  <si>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</si>
  <si>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</si>
  <si>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</si>
  <si>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</si>
  <si>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</si>
  <si>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</si>
  <si>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</si>
  <si>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</si>
  <si>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</si>
  <si>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</si>
  <si>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</si>
  <si>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</si>
  <si>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</si>
  <si>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</si>
  <si>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</si>
  <si>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</si>
  <si>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</si>
  <si>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</si>
  <si>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</si>
  <si>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</si>
  <si>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</si>
  <si>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</si>
  <si>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</si>
  <si>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</si>
  <si>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</si>
  <si>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</si>
  <si>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</si>
  <si>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</si>
  <si>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</si>
  <si>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</si>
  <si>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</si>
  <si>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</si>
  <si>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</si>
  <si>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</si>
  <si>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</si>
  <si>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</si>
  <si>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</si>
  <si>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</si>
  <si>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</si>
  <si>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</si>
  <si>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</si>
  <si>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</si>
  <si>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</si>
  <si>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</si>
  <si>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</si>
  <si>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</si>
  <si>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</si>
  <si>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</si>
  <si>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</si>
  <si>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</si>
  <si>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</si>
  <si>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</si>
  <si>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</si>
  <si>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</si>
  <si>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</si>
  <si>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</si>
  <si>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</si>
  <si>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</si>
  <si>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</si>
  <si>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</si>
  <si>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</si>
  <si>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</si>
  <si>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</si>
  <si>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</si>
  <si>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</si>
  <si>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</si>
  <si>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</si>
  <si>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</si>
  <si>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</si>
  <si>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</si>
  <si>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</si>
  <si>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</si>
  <si>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</si>
  <si>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</si>
  <si>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</si>
  <si>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</si>
  <si>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</si>
  <si>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</si>
  <si>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</si>
  <si>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</si>
  <si>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</si>
  <si>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</si>
  <si>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</si>
  <si>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</si>
  <si>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</si>
  <si>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</si>
  <si>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</si>
  <si>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</si>
  <si>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</si>
  <si>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</si>
  <si>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</si>
  <si>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</si>
  <si>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</si>
  <si>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</si>
  <si>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</si>
  <si>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</si>
  <si>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</si>
  <si>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</si>
  <si>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</si>
  <si>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</si>
  <si>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</si>
  <si>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</si>
  <si>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</si>
  <si>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</si>
  <si>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</si>
  <si>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</si>
  <si>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</si>
  <si>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</si>
  <si>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</si>
  <si>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</si>
  <si>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</si>
  <si>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</si>
  <si>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</si>
  <si>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</si>
  <si>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</si>
  <si>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</si>
  <si>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</si>
  <si>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</si>
  <si>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</si>
  <si>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</si>
  <si>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</si>
  <si>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</si>
  <si>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</si>
  <si>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</si>
  <si>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</si>
  <si>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</si>
  <si>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</si>
  <si>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</si>
  <si>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</si>
  <si>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</si>
  <si>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</si>
  <si>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</si>
  <si>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</si>
  <si>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</si>
  <si>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</si>
  <si>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</si>
  <si>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</si>
  <si>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</si>
  <si>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</si>
  <si>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</si>
  <si>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</si>
  <si>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</si>
  <si>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</si>
  <si>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</si>
  <si>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</si>
  <si>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</si>
  <si>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</si>
  <si>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</si>
  <si>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</si>
  <si>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</si>
  <si>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</si>
  <si>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</si>
  <si>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</si>
  <si>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</si>
  <si>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</si>
  <si>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</si>
  <si>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</si>
  <si>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</si>
  <si>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</si>
  <si>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</si>
  <si>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</si>
  <si>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</si>
  <si>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</si>
  <si>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</si>
  <si>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</si>
  <si>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</si>
  <si>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</si>
  <si>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</si>
  <si>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</si>
  <si>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</si>
  <si>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</si>
  <si>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</si>
  <si>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</si>
  <si>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</si>
  <si>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</si>
  <si>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</si>
  <si>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</si>
  <si>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</si>
  <si>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</si>
  <si>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</si>
  <si>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</si>
  <si>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</si>
  <si>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</si>
  <si>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</si>
  <si>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</si>
  <si>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</si>
  <si>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</si>
  <si>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</si>
  <si>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</si>
  <si>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</si>
  <si>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</si>
  <si>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</si>
  <si>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</si>
  <si>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</si>
  <si>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</si>
  <si>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</si>
  <si>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</si>
  <si>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</si>
  <si>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</si>
  <si>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</si>
  <si>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</si>
  <si>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</si>
  <si>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</si>
  <si>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</si>
  <si>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</si>
  <si>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</si>
  <si>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</si>
  <si>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</si>
  <si>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</si>
  <si>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</si>
  <si>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</si>
  <si>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</si>
  <si>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</si>
  <si>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</si>
  <si>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</si>
  <si>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</si>
  <si>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</si>
  <si>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</si>
  <si>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</si>
  <si>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</si>
  <si>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</si>
  <si>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</si>
  <si>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</si>
  <si>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</si>
  <si>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</si>
  <si>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</si>
  <si>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</si>
  <si>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</si>
  <si>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</si>
  <si>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</si>
  <si>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</si>
  <si>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</si>
  <si>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</si>
  <si>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</si>
  <si>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</si>
  <si>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</si>
  <si>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</si>
  <si>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</si>
  <si>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</si>
  <si>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</si>
  <si>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</si>
  <si>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</si>
  <si>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</si>
  <si>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</si>
  <si>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</si>
  <si>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</si>
  <si>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</si>
  <si>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</si>
  <si>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</si>
  <si>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</si>
  <si>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</si>
  <si>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</si>
  <si>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</si>
  <si>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</si>
  <si>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</si>
  <si>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</si>
  <si>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</si>
  <si>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</si>
  <si>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</si>
  <si>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</si>
  <si>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</si>
  <si>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</si>
  <si>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</si>
  <si>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</si>
  <si>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</si>
  <si>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</si>
  <si>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</si>
  <si>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</si>
  <si>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</si>
  <si>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</si>
  <si>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</si>
  <si>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</si>
  <si>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</si>
  <si>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</si>
  <si>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</si>
  <si>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</si>
  <si>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</si>
  <si>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</si>
  <si>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</si>
  <si>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</si>
  <si>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</si>
  <si>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</si>
  <si>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</si>
  <si>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</si>
  <si>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</si>
  <si>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</si>
  <si>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</si>
  <si>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</si>
  <si>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</si>
  <si>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</si>
  <si>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</si>
  <si>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</si>
  <si>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</si>
  <si>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</si>
  <si>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</si>
  <si>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</si>
  <si>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</si>
  <si>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</si>
  <si>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</si>
  <si>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</si>
  <si>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</si>
  <si>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</si>
  <si>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</si>
  <si>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</si>
  <si>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</si>
  <si>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</si>
  <si>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</si>
  <si>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</si>
  <si>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</si>
  <si>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</si>
  <si>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</si>
  <si>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</si>
  <si>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</si>
  <si>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</si>
  <si>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</si>
  <si>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</si>
  <si>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</si>
  <si>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</si>
  <si>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</si>
  <si>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</si>
  <si>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</si>
  <si>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</si>
  <si>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</si>
  <si>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</si>
  <si>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</si>
  <si>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</si>
  <si>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</si>
  <si>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</si>
  <si>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</si>
  <si>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</si>
  <si>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</si>
  <si>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</si>
  <si>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</si>
  <si>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</si>
  <si>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</si>
  <si>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</si>
  <si>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</si>
  <si>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</si>
  <si>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</si>
  <si>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</si>
  <si>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</si>
  <si>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</si>
  <si>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</si>
  <si>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</si>
  <si>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</si>
  <si>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</si>
  <si>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</si>
  <si>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</si>
  <si>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</si>
  <si>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</si>
  <si>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</si>
  <si>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</si>
  <si>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</si>
  <si>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</si>
  <si>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</si>
  <si>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</si>
  <si>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</si>
  <si>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</si>
  <si>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</si>
  <si>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</si>
  <si>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</si>
  <si>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</si>
  <si>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</si>
  <si>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</si>
  <si>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</si>
  <si>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</si>
  <si>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</si>
  <si>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</si>
  <si>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</si>
  <si>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</si>
  <si>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</si>
  <si>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</si>
  <si>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</si>
  <si>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</si>
  <si>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</si>
  <si>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</si>
  <si>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</si>
  <si>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</si>
  <si>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</si>
  <si>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</si>
  <si>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</si>
  <si>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</si>
  <si>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</si>
  <si>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</si>
  <si>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</si>
  <si>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</si>
  <si>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</si>
  <si>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</si>
  <si>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</si>
  <si>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</si>
  <si>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</si>
  <si>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</si>
  <si>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</si>
  <si>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</si>
  <si>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</si>
  <si>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</si>
  <si>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</si>
  <si>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</si>
  <si>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</si>
  <si>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</si>
  <si>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</si>
  <si>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</si>
  <si>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</si>
  <si>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</si>
  <si>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</si>
  <si>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</si>
  <si>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</si>
  <si>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</si>
  <si>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</si>
  <si>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</si>
  <si>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</si>
  <si>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</si>
  <si>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</si>
  <si>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</si>
  <si>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</si>
  <si>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</si>
  <si>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</si>
  <si>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</si>
  <si>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</si>
  <si>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</si>
  <si>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</si>
  <si>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</si>
  <si>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</si>
  <si>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</si>
  <si>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</si>
  <si>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</si>
  <si>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</si>
  <si>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</si>
  <si>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</si>
  <si>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</si>
  <si>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</si>
  <si>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</si>
  <si>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</si>
  <si>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</si>
  <si>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</si>
  <si>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</si>
  <si>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</si>
  <si>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</si>
  <si>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</si>
  <si>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</si>
  <si>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</si>
  <si>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</si>
  <si>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</si>
  <si>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</si>
  <si>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</si>
  <si>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</si>
  <si>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</si>
  <si>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</si>
  <si>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</si>
  <si>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</si>
  <si>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</si>
  <si>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</si>
  <si>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</si>
  <si>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</si>
  <si>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</si>
  <si>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</si>
  <si>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</si>
  <si>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</si>
  <si>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</si>
  <si>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</si>
  <si>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</si>
  <si>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</si>
  <si>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</si>
  <si>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</si>
  <si>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</si>
  <si>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</si>
  <si>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</si>
  <si>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</si>
  <si>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</si>
  <si>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</si>
  <si>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</si>
  <si>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</si>
  <si>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</si>
  <si>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</si>
  <si>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</si>
  <si>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</si>
  <si>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</si>
  <si>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</si>
  <si>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</si>
  <si>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</si>
  <si>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</si>
  <si>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</si>
  <si>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</si>
  <si>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</si>
  <si>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</si>
  <si>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</si>
  <si>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</si>
  <si>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</si>
  <si>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</si>
  <si>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</si>
  <si>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</si>
  <si>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</si>
  <si>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</si>
  <si>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</si>
  <si>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</si>
  <si>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</si>
  <si>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</si>
  <si>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</si>
  <si>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</si>
  <si>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</si>
  <si>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</si>
  <si>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</si>
  <si>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</si>
  <si>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</si>
  <si>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</si>
  <si>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</si>
  <si>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</si>
  <si>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</si>
  <si>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</si>
  <si>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</si>
  <si>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</si>
  <si>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</si>
  <si>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</si>
  <si>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</si>
  <si>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</si>
  <si>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</si>
  <si>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</si>
  <si>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</si>
  <si>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</si>
  <si>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</si>
  <si>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</si>
  <si>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</si>
  <si>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</si>
  <si>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</si>
  <si>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</si>
  <si>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</si>
  <si>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</si>
  <si>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</si>
  <si>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</si>
  <si>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</si>
  <si>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</si>
  <si>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</si>
  <si>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</si>
  <si>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</si>
  <si>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</si>
  <si>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</si>
  <si>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</si>
  <si>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</si>
  <si>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</si>
  <si>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</si>
  <si>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</si>
  <si>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</si>
  <si>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</si>
  <si>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</si>
  <si>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</si>
  <si>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</si>
  <si>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</si>
  <si>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</si>
  <si>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</si>
  <si>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</si>
  <si>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</si>
  <si>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</si>
  <si>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</si>
  <si>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</si>
  <si>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</si>
  <si>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</si>
  <si>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</si>
  <si>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</si>
  <si>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</si>
  <si>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</si>
  <si>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</si>
  <si>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</si>
  <si>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</si>
  <si>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</si>
  <si>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</si>
  <si>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</si>
  <si>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</si>
  <si>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</si>
  <si>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</si>
  <si>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</si>
  <si>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</si>
  <si>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</si>
  <si>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</si>
  <si>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</si>
  <si>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</si>
  <si>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</si>
  <si>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</si>
  <si>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</si>
  <si>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</si>
  <si>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</si>
  <si>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</si>
  <si>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</si>
  <si>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</si>
  <si>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</si>
  <si>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</si>
  <si>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</si>
  <si>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</si>
  <si>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</si>
  <si>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</si>
  <si>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</si>
  <si>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</si>
  <si>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</si>
  <si>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</si>
  <si>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</si>
  <si>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</si>
  <si>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</si>
  <si>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</si>
  <si>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</si>
  <si>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</si>
  <si>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</si>
  <si>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</si>
  <si>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</si>
  <si>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</si>
  <si>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</si>
  <si>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</si>
  <si>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</si>
  <si>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</si>
  <si>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</si>
  <si>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</si>
  <si>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</si>
  <si>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</si>
  <si>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</si>
  <si>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</si>
  <si>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</si>
  <si>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</si>
  <si>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</si>
  <si>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</si>
  <si>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</si>
  <si>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</si>
  <si>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</si>
  <si>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</si>
  <si>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</si>
  <si>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</si>
  <si>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</si>
  <si>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</si>
  <si>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</si>
  <si>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</si>
  <si>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</si>
  <si>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</si>
  <si>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</si>
  <si>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</si>
  <si>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</si>
  <si>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</si>
  <si>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</si>
  <si>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</si>
  <si>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</si>
  <si>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</si>
  <si>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</si>
  <si>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</si>
  <si>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</si>
  <si>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</si>
  <si>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</si>
  <si>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</si>
  <si>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</si>
  <si>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</si>
  <si>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</si>
  <si>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</si>
  <si>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</si>
  <si>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</si>
  <si>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</si>
  <si>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</si>
  <si>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</si>
  <si>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</si>
  <si>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</si>
  <si>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</si>
  <si>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</si>
  <si>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</si>
  <si>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</si>
  <si>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</si>
  <si>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</si>
  <si>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</si>
  <si>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</si>
  <si>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</si>
  <si>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</si>
  <si>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</si>
  <si>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</si>
  <si>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</si>
  <si>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</si>
  <si>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</si>
  <si>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</si>
  <si>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</si>
  <si>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</si>
  <si>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</si>
  <si>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</si>
  <si>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</si>
  <si>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</si>
  <si>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</si>
  <si>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</si>
  <si>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</si>
  <si>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</si>
  <si>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</si>
  <si>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</si>
  <si>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</si>
  <si>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</si>
  <si>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</si>
  <si>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</si>
  <si>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</si>
  <si>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</si>
  <si>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</si>
  <si>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</si>
  <si>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</si>
  <si>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</si>
  <si>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</si>
  <si>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</si>
  <si>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</si>
  <si>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</si>
  <si>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</si>
  <si>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</si>
  <si>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</si>
  <si>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</si>
  <si>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</si>
  <si>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</si>
  <si>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</si>
  <si>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</si>
  <si>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</si>
  <si>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</si>
  <si>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</si>
  <si>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</si>
  <si>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</si>
  <si>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</si>
  <si>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</si>
  <si>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</si>
  <si>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</si>
  <si>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</si>
  <si>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</si>
  <si>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</si>
  <si>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</si>
  <si>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</si>
  <si>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</si>
  <si>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</si>
  <si>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</si>
  <si>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</si>
  <si>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</si>
  <si>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</si>
  <si>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</si>
  <si>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</si>
  <si>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</si>
  <si>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</si>
  <si>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</si>
  <si>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</si>
  <si>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</si>
  <si>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</si>
  <si>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</si>
  <si>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</si>
  <si>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</si>
  <si>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</si>
  <si>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</si>
  <si>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</si>
  <si>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</si>
  <si>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</si>
  <si>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</si>
  <si>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</si>
  <si>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</si>
  <si>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</si>
  <si>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</si>
  <si>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</si>
  <si>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</si>
  <si>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</si>
  <si>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</si>
  <si>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</si>
  <si>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</si>
  <si>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</si>
  <si>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</si>
  <si>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</si>
  <si>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</si>
  <si>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</si>
  <si>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</si>
  <si>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</si>
  <si>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</si>
  <si>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</si>
  <si>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</si>
  <si>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</si>
  <si>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</si>
  <si>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</si>
  <si>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</si>
  <si>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</si>
  <si>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</si>
  <si>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</si>
  <si>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</si>
  <si>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</si>
  <si>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</si>
  <si>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</si>
  <si>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</si>
  <si>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</si>
  <si>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</si>
  <si>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</si>
  <si>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</si>
  <si>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</si>
  <si>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</si>
  <si>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</si>
  <si>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</si>
  <si>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</si>
  <si>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</si>
  <si>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</si>
  <si>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</si>
  <si>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</si>
  <si>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</si>
  <si>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</si>
  <si>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</si>
  <si>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</si>
  <si>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</si>
  <si>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</si>
  <si>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</si>
  <si>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</si>
  <si>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</si>
  <si>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</si>
  <si>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</si>
  <si>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</si>
  <si>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</si>
  <si>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</si>
  <si>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</si>
  <si>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</si>
  <si>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</si>
  <si>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</si>
  <si>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</si>
  <si>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</si>
  <si>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</si>
  <si>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</si>
  <si>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</si>
  <si>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</si>
  <si>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</si>
  <si>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</si>
  <si>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</si>
  <si>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</si>
  <si>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</si>
  <si>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Atención en educación inicial y nutrición a menores de 5 años y sus familias</t>
  </si>
  <si>
    <t>FUNDACION PARA EL DESARROLLO  SOCIAL Y LA INVESTIGACION AGRICOLA</t>
  </si>
  <si>
    <t>2018-014</t>
  </si>
  <si>
    <t>2021-19-4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</si>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</sst>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2724</v>
      </c>
      <c r="D15" s="35"/>
      <c r="E15" s="35"/>
      <c r="F15" s="5"/>
      <c r="G15" s="32" t="s">
        <v>1168</v>
      </c>
      <c r="H15" s="103" t="s">
        <v>421</v>
      </c>
      <c r="I15" s="32" t="s">
        <v>2624</v>
      </c>
      <c r="J15" s="108" t="s">
        <v>2626</v>
      </c>
      <c r="L15" s="207" t="s">
        <v>8</v>
      </c>
      <c r="M15" s="207"/>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184"/>
      <c r="I20" s="146" t="s">
        <v>421</v>
      </c>
      <c r="J20" s="147" t="s">
        <v>443</v>
      </c>
      <c r="K20" s="148">
        <v>385217937</v>
      </c>
      <c r="L20" s="149"/>
      <c r="M20" s="149">
        <v>44561</v>
      </c>
      <c r="N20" s="134">
        <f>+(M20-L20)/30</f>
        <v>1485.3666666666666</v>
      </c>
      <c r="O20" s="137"/>
      <c r="U20" s="133"/>
      <c r="V20" s="105">
        <f ca="1">NOW()</f>
        <v>44198.707351736113</v>
      </c>
      <c r="W20" s="105">
        <f ca="1">NOW()</f>
        <v>44198.707351736113</v>
      </c>
    </row>
    <row r="21" spans="1:23" ht="30" customHeight="1" outlineLevel="1" x14ac:dyDescent="0.25">
      <c r="A21" s="9"/>
      <c r="B21" s="71"/>
      <c r="C21" s="5"/>
      <c r="D21" s="5"/>
      <c r="E21" s="5"/>
      <c r="F21" s="5"/>
      <c r="G21" s="5"/>
      <c r="H21" s="70"/>
      <c r="I21" s="146" t="s">
        <v>421</v>
      </c>
      <c r="J21" s="147" t="s">
        <v>431</v>
      </c>
      <c r="K21" s="148">
        <v>385217937</v>
      </c>
      <c r="L21" s="149"/>
      <c r="M21" s="149">
        <v>44561</v>
      </c>
      <c r="N21" s="134">
        <f t="shared" ref="N21:N35" si="0">+(M21-L21)/30</f>
        <v>1485.3666666666666</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DE PADRES DE FLIA H. I. VILLALOLA</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2725</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32</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t="s">
        <v>2722</v>
      </c>
      <c r="C77" s="65" t="s">
        <v>32</v>
      </c>
      <c r="D77" s="63" t="s">
        <v>2723</v>
      </c>
      <c r="E77" s="144">
        <v>43102</v>
      </c>
      <c r="F77" s="144">
        <v>44043</v>
      </c>
      <c r="G77" s="157">
        <f t="shared" si="3"/>
        <v>31.366666666666667</v>
      </c>
      <c r="H77" s="122" t="s">
        <v>2721</v>
      </c>
      <c r="I77" s="63" t="s">
        <v>1155</v>
      </c>
      <c r="J77" s="63" t="s">
        <v>1035</v>
      </c>
      <c r="K77" s="66">
        <v>930000000</v>
      </c>
      <c r="L77" s="65" t="s">
        <v>1148</v>
      </c>
      <c r="M77" s="67">
        <v>1</v>
      </c>
      <c r="N77" s="65" t="s">
        <v>27</v>
      </c>
      <c r="O77" s="65" t="s">
        <v>1148</v>
      </c>
      <c r="P77" s="79"/>
    </row>
    <row r="78" spans="1:16" s="7" customFormat="1" ht="24.75" customHeight="1" outlineLevel="1" x14ac:dyDescent="0.25">
      <c r="A78" s="143">
        <v>31</v>
      </c>
      <c r="B78" s="122" t="s">
        <v>2722</v>
      </c>
      <c r="C78" s="124" t="s">
        <v>32</v>
      </c>
      <c r="D78" s="121" t="s">
        <v>2723</v>
      </c>
      <c r="E78" s="144">
        <v>43102</v>
      </c>
      <c r="F78" s="144">
        <v>44043</v>
      </c>
      <c r="G78" s="157">
        <f t="shared" si="3"/>
        <v>31.366666666666667</v>
      </c>
      <c r="H78" s="122" t="s">
        <v>2721</v>
      </c>
      <c r="I78" s="121" t="s">
        <v>1155</v>
      </c>
      <c r="J78" s="63" t="s">
        <v>1041</v>
      </c>
      <c r="K78" s="123">
        <v>930000000</v>
      </c>
      <c r="L78" s="124" t="s">
        <v>1148</v>
      </c>
      <c r="M78" s="117">
        <v>1</v>
      </c>
      <c r="N78" s="124" t="s">
        <v>27</v>
      </c>
      <c r="O78" s="124" t="s">
        <v>1148</v>
      </c>
      <c r="P78" s="79"/>
    </row>
    <row r="79" spans="1:16" s="7" customFormat="1" ht="24.75" customHeight="1" outlineLevel="1" x14ac:dyDescent="0.25">
      <c r="A79" s="143">
        <v>32</v>
      </c>
      <c r="B79" s="122" t="s">
        <v>2722</v>
      </c>
      <c r="C79" s="124" t="s">
        <v>32</v>
      </c>
      <c r="D79" s="121" t="s">
        <v>2723</v>
      </c>
      <c r="E79" s="144">
        <v>43102</v>
      </c>
      <c r="F79" s="144">
        <v>44043</v>
      </c>
      <c r="G79" s="157">
        <f t="shared" si="3"/>
        <v>31.366666666666667</v>
      </c>
      <c r="H79" s="122" t="s">
        <v>2721</v>
      </c>
      <c r="I79" s="121" t="s">
        <v>1155</v>
      </c>
      <c r="J79" s="63" t="s">
        <v>1043</v>
      </c>
      <c r="K79" s="123">
        <v>930000000</v>
      </c>
      <c r="L79" s="124" t="s">
        <v>1148</v>
      </c>
      <c r="M79" s="117">
        <v>1</v>
      </c>
      <c r="N79" s="124" t="s">
        <v>27</v>
      </c>
      <c r="O79" s="124" t="s">
        <v>1148</v>
      </c>
      <c r="P79" s="79"/>
    </row>
    <row r="80" spans="1:16" s="7" customFormat="1" ht="24.75" customHeight="1" outlineLevel="1" x14ac:dyDescent="0.25">
      <c r="A80" s="143">
        <v>33</v>
      </c>
      <c r="B80" s="122" t="s">
        <v>2722</v>
      </c>
      <c r="C80" s="124" t="s">
        <v>32</v>
      </c>
      <c r="D80" s="121" t="s">
        <v>2723</v>
      </c>
      <c r="E80" s="144">
        <v>43102</v>
      </c>
      <c r="F80" s="144">
        <v>44043</v>
      </c>
      <c r="G80" s="157">
        <f t="shared" si="3"/>
        <v>31.366666666666667</v>
      </c>
      <c r="H80" s="122" t="s">
        <v>2721</v>
      </c>
      <c r="I80" s="121" t="s">
        <v>1155</v>
      </c>
      <c r="J80" s="63" t="s">
        <v>1050</v>
      </c>
      <c r="K80" s="123">
        <v>930000000</v>
      </c>
      <c r="L80" s="124" t="s">
        <v>1148</v>
      </c>
      <c r="M80" s="117">
        <v>1</v>
      </c>
      <c r="N80" s="124" t="s">
        <v>27</v>
      </c>
      <c r="O80" s="124" t="s">
        <v>1148</v>
      </c>
      <c r="P80" s="79"/>
    </row>
    <row r="81" spans="1:16" s="7" customFormat="1" ht="24.75" customHeight="1" outlineLevel="1" x14ac:dyDescent="0.25">
      <c r="A81" s="143">
        <v>34</v>
      </c>
      <c r="B81" s="122" t="s">
        <v>2722</v>
      </c>
      <c r="C81" s="124" t="s">
        <v>32</v>
      </c>
      <c r="D81" s="121" t="s">
        <v>2723</v>
      </c>
      <c r="E81" s="144">
        <v>43102</v>
      </c>
      <c r="F81" s="144">
        <v>44043</v>
      </c>
      <c r="G81" s="157">
        <f t="shared" si="3"/>
        <v>31.366666666666667</v>
      </c>
      <c r="H81" s="122" t="s">
        <v>2721</v>
      </c>
      <c r="I81" s="121" t="s">
        <v>1155</v>
      </c>
      <c r="J81" s="63" t="s">
        <v>1053</v>
      </c>
      <c r="K81" s="123">
        <v>930000000</v>
      </c>
      <c r="L81" s="124" t="s">
        <v>1148</v>
      </c>
      <c r="M81" s="117">
        <v>1</v>
      </c>
      <c r="N81" s="124" t="s">
        <v>27</v>
      </c>
      <c r="O81" s="124" t="s">
        <v>1148</v>
      </c>
      <c r="P81" s="79"/>
    </row>
    <row r="82" spans="1:16" s="7" customFormat="1" ht="24.75" customHeight="1" outlineLevel="1" x14ac:dyDescent="0.25">
      <c r="A82" s="143">
        <v>35</v>
      </c>
      <c r="B82" s="122" t="s">
        <v>2722</v>
      </c>
      <c r="C82" s="124" t="s">
        <v>32</v>
      </c>
      <c r="D82" s="121" t="s">
        <v>2723</v>
      </c>
      <c r="E82" s="144">
        <v>43102</v>
      </c>
      <c r="F82" s="144">
        <v>44043</v>
      </c>
      <c r="G82" s="157">
        <f t="shared" si="3"/>
        <v>31.366666666666667</v>
      </c>
      <c r="H82" s="122" t="s">
        <v>2721</v>
      </c>
      <c r="I82" s="121" t="s">
        <v>1155</v>
      </c>
      <c r="J82" s="63" t="s">
        <v>1063</v>
      </c>
      <c r="K82" s="123">
        <v>930000000</v>
      </c>
      <c r="L82" s="124" t="s">
        <v>1148</v>
      </c>
      <c r="M82" s="117">
        <v>1</v>
      </c>
      <c r="N82" s="124" t="s">
        <v>27</v>
      </c>
      <c r="O82" s="124" t="s">
        <v>1148</v>
      </c>
      <c r="P82" s="79"/>
    </row>
    <row r="83" spans="1:16" s="7" customFormat="1" ht="24.75" customHeight="1" outlineLevel="1" x14ac:dyDescent="0.25">
      <c r="A83" s="143">
        <v>36</v>
      </c>
      <c r="B83" s="122" t="s">
        <v>2722</v>
      </c>
      <c r="C83" s="124" t="s">
        <v>32</v>
      </c>
      <c r="D83" s="121" t="s">
        <v>2723</v>
      </c>
      <c r="E83" s="144">
        <v>43102</v>
      </c>
      <c r="F83" s="144">
        <v>44043</v>
      </c>
      <c r="G83" s="157">
        <f t="shared" si="3"/>
        <v>31.366666666666667</v>
      </c>
      <c r="H83" s="122" t="s">
        <v>2721</v>
      </c>
      <c r="I83" s="121" t="s">
        <v>1155</v>
      </c>
      <c r="J83" s="63" t="s">
        <v>1056</v>
      </c>
      <c r="K83" s="123">
        <v>930000000</v>
      </c>
      <c r="L83" s="124" t="s">
        <v>1148</v>
      </c>
      <c r="M83" s="117">
        <v>1</v>
      </c>
      <c r="N83" s="124" t="s">
        <v>27</v>
      </c>
      <c r="O83" s="124" t="s">
        <v>1148</v>
      </c>
      <c r="P83" s="79"/>
    </row>
    <row r="84" spans="1:16" s="7" customFormat="1" ht="24.75" customHeight="1" outlineLevel="1" x14ac:dyDescent="0.25">
      <c r="A84" s="143">
        <v>37</v>
      </c>
      <c r="B84" s="122" t="s">
        <v>2722</v>
      </c>
      <c r="C84" s="124" t="s">
        <v>32</v>
      </c>
      <c r="D84" s="121" t="s">
        <v>2723</v>
      </c>
      <c r="E84" s="144">
        <v>43102</v>
      </c>
      <c r="F84" s="144">
        <v>44043</v>
      </c>
      <c r="G84" s="157">
        <f t="shared" si="3"/>
        <v>31.366666666666667</v>
      </c>
      <c r="H84" s="122" t="s">
        <v>2721</v>
      </c>
      <c r="I84" s="121" t="s">
        <v>1155</v>
      </c>
      <c r="J84" s="63" t="s">
        <v>1045</v>
      </c>
      <c r="K84" s="123">
        <v>930000000</v>
      </c>
      <c r="L84" s="124" t="s">
        <v>1148</v>
      </c>
      <c r="M84" s="117">
        <v>1</v>
      </c>
      <c r="N84" s="124" t="s">
        <v>27</v>
      </c>
      <c r="O84" s="124" t="s">
        <v>1148</v>
      </c>
      <c r="P84" s="79"/>
    </row>
    <row r="85" spans="1:16" s="7" customFormat="1" ht="24.75" customHeight="1" outlineLevel="1" x14ac:dyDescent="0.25">
      <c r="A85" s="143">
        <v>38</v>
      </c>
      <c r="B85" s="122"/>
      <c r="C85" s="124"/>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122"/>
      <c r="C86" s="124"/>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122"/>
      <c r="C87" s="124"/>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122"/>
      <c r="C88" s="124"/>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122"/>
      <c r="C89" s="124"/>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122"/>
      <c r="C90" s="124"/>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1.5100000000000001E-2</v>
      </c>
      <c r="G179" s="162">
        <f>IF(F179&gt;0,SUM(E179+F179),"")</f>
        <v>3.5099999999999999E-2</v>
      </c>
      <c r="H179" s="5"/>
      <c r="I179" s="219" t="s">
        <v>2671</v>
      </c>
      <c r="J179" s="219"/>
      <c r="K179" s="219"/>
      <c r="L179" s="219"/>
      <c r="M179" s="169">
        <v>3.5099999999999999E-2</v>
      </c>
      <c r="O179" s="8"/>
      <c r="Q179" s="19"/>
      <c r="R179" s="156">
        <f>IF(M179&gt;0,SUM(L179+M179),"")</f>
        <v>3.5099999999999999E-2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27042299.1774</v>
      </c>
      <c r="F185" s="92"/>
      <c r="G185" s="93"/>
      <c r="H185" s="88"/>
      <c r="I185" s="90" t="s">
        <v>2627</v>
      </c>
      <c r="J185" s="163">
        <f>+SUM(M179:M183)</f>
        <v>3.5099999999999999E-2</v>
      </c>
      <c r="K185" s="200" t="s">
        <v>2628</v>
      </c>
      <c r="L185" s="200"/>
      <c r="M185" s="94">
        <f>+J185*(SUM(K20:K35))</f>
        <v>27042299.1774</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4fb10211-09fb-4e80-9f0b-184718d5d98c"/>
    <ds:schemaRef ds:uri="http://schemas.microsoft.com/office/2006/documentManagement/types"/>
    <ds:schemaRef ds:uri="http://purl.org/dc/dcmitype/"/>
    <ds:schemaRef ds:uri="http://schemas.openxmlformats.org/package/2006/metadata/core-properties"/>
    <ds:schemaRef ds:uri="http://purl.org/dc/terms/"/>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2021-01-02T21:59:47Z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