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ocuments\BETTO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<sst xmlns="http://schemas.openxmlformats.org/spreadsheetml/2006/main" count="3116" uniqueCount="2707">
  <si>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</si>
  <si>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</si>
  <si>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</si>
  <si>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</si>
  <si>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</si>
  <si>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</si>
  <si>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</si>
  <si>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</si>
  <si>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</si>
  <si>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</si>
  <si>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</si>
  <si>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</si>
  <si>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</si>
  <si>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</si>
  <si>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</si>
  <si>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</si>
  <si>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</si>
  <si>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</si>
  <si>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</si>
  <si>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</si>
  <si>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</si>
  <si>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</si>
  <si>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</si>
  <si>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</si>
  <si>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</si>
  <si>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</si>
  <si>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</si>
  <si>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</si>
  <si>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</si>
  <si>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</si>
  <si>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</si>
  <si>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</si>
  <si>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</si>
  <si>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</si>
  <si>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</si>
  <si>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</si>
  <si>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</si>
  <si>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</si>
  <si>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</si>
  <si>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</si>
  <si>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</si>
  <si>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</si>
  <si>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</si>
  <si>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</si>
  <si>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</si>
  <si>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</si>
  <si>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</si>
  <si>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</si>
  <si>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</si>
  <si>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</si>
  <si>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</si>
  <si>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</si>
  <si>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</si>
  <si>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</si>
  <si>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</si>
  <si>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</si>
  <si>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</si>
  <si>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</si>
  <si>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</si>
  <si>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</si>
  <si>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</si>
  <si>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</si>
  <si>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</si>
  <si>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</si>
  <si>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</si>
  <si>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</si>
  <si>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</si>
  <si>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</si>
  <si>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</si>
  <si>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</si>
  <si>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</si>
  <si>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</si>
  <si>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</si>
  <si>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</si>
  <si>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</si>
  <si>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</si>
  <si>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</si>
  <si>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</si>
  <si>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</si>
  <si>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</si>
  <si>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</si>
  <si>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</si>
  <si>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</si>
  <si>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</si>
  <si>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</si>
  <si>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</si>
  <si>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</si>
  <si>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</si>
  <si>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</si>
  <si>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</si>
  <si>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</si>
  <si>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</si>
  <si>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</si>
  <si>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</si>
  <si>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</si>
  <si>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</si>
  <si>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</si>
  <si>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</si>
  <si>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</si>
  <si>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</si>
  <si>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</si>
  <si>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</si>
  <si>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</si>
  <si>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</si>
  <si>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</si>
  <si>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</si>
  <si>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</si>
  <si>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</si>
  <si>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</si>
  <si>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</si>
  <si>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</si>
  <si>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</si>
  <si>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</si>
  <si>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</si>
  <si>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</si>
  <si>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</si>
  <si>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</si>
  <si>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</si>
  <si>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</si>
  <si>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</si>
  <si>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</si>
  <si>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</si>
  <si>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</si>
  <si>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</si>
  <si>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</si>
  <si>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</si>
  <si>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</si>
  <si>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</si>
  <si>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</si>
  <si>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</si>
  <si>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</si>
  <si>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</si>
  <si>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</si>
  <si>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</si>
  <si>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</si>
  <si>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</si>
  <si>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</si>
  <si>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</si>
  <si>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</si>
  <si>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</si>
  <si>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</si>
  <si>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</si>
  <si>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</si>
  <si>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</si>
  <si>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</si>
  <si>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</si>
  <si>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</si>
  <si>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</si>
  <si>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</si>
  <si>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</si>
  <si>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</si>
  <si>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</si>
  <si>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</si>
  <si>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</si>
  <si>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</si>
  <si>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</si>
  <si>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</si>
  <si>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</si>
  <si>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</si>
  <si>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</si>
  <si>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</si>
  <si>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</si>
  <si>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</si>
  <si>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</si>
  <si>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</si>
  <si>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</si>
  <si>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</si>
  <si>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</si>
  <si>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</si>
  <si>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</si>
  <si>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</si>
  <si>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</si>
  <si>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</si>
  <si>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</si>
  <si>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</si>
  <si>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</si>
  <si>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</si>
  <si>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</si>
  <si>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</si>
  <si>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</si>
  <si>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</si>
  <si>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</si>
  <si>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</si>
  <si>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</si>
  <si>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</si>
  <si>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</si>
  <si>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</si>
  <si>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</si>
  <si>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</si>
  <si>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</si>
  <si>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</si>
  <si>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</si>
  <si>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</si>
  <si>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</si>
  <si>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</si>
  <si>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</si>
  <si>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</si>
  <si>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</si>
  <si>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</si>
  <si>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</si>
  <si>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</si>
  <si>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</si>
  <si>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</si>
  <si>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</si>
  <si>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</si>
  <si>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</si>
  <si>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</si>
  <si>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</si>
  <si>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</si>
  <si>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</si>
  <si>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</si>
  <si>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</si>
  <si>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</si>
  <si>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</si>
  <si>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</si>
  <si>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</si>
  <si>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</si>
  <si>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</si>
  <si>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</si>
  <si>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</si>
  <si>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</si>
  <si>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</si>
  <si>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</si>
  <si>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</si>
  <si>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</si>
  <si>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</si>
  <si>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</si>
  <si>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</si>
  <si>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</si>
  <si>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</si>
  <si>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</si>
  <si>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</si>
  <si>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</si>
  <si>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</si>
  <si>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</si>
  <si>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</si>
  <si>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</si>
  <si>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</si>
  <si>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</si>
  <si>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</si>
  <si>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</si>
  <si>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</si>
  <si>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</si>
  <si>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</si>
  <si>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</si>
  <si>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</si>
  <si>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</si>
  <si>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</si>
  <si>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</si>
  <si>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</si>
  <si>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</si>
  <si>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</si>
  <si>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</si>
  <si>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</si>
  <si>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</si>
  <si>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</si>
  <si>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</si>
  <si>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</si>
  <si>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</si>
  <si>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</si>
  <si>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</si>
  <si>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</si>
  <si>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</si>
  <si>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</si>
  <si>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</si>
  <si>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</si>
  <si>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</si>
  <si>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</si>
  <si>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</si>
  <si>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</si>
  <si>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</si>
  <si>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</si>
  <si>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</si>
  <si>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</si>
  <si>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</si>
  <si>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</si>
  <si>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</si>
  <si>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</si>
  <si>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</si>
  <si>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</si>
  <si>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</si>
  <si>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</si>
  <si>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</si>
  <si>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</si>
  <si>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</si>
  <si>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</si>
  <si>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</si>
  <si>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</si>
  <si>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</si>
  <si>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</si>
  <si>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</si>
  <si>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</si>
  <si>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</si>
  <si>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</si>
  <si>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</si>
  <si>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</si>
  <si>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</si>
  <si>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</si>
  <si>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</si>
  <si>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</si>
  <si>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</si>
  <si>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</si>
  <si>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</si>
  <si>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</si>
  <si>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</si>
  <si>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</si>
  <si>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</si>
  <si>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</si>
  <si>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</si>
  <si>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</si>
  <si>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</si>
  <si>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</si>
  <si>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</si>
  <si>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</si>
  <si>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</si>
  <si>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</si>
  <si>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</si>
  <si>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</si>
  <si>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</si>
  <si>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</si>
  <si>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</si>
  <si>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</si>
  <si>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</si>
  <si>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</si>
  <si>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</si>
  <si>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</si>
  <si>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</si>
  <si>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</si>
  <si>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</si>
  <si>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</si>
  <si>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</si>
  <si>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</si>
  <si>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</si>
  <si>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</si>
  <si>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</si>
  <si>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</si>
  <si>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</si>
  <si>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</si>
  <si>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</si>
  <si>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</si>
  <si>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</si>
  <si>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</si>
  <si>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</si>
  <si>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</si>
  <si>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</si>
  <si>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</si>
  <si>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</si>
  <si>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</si>
  <si>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</si>
  <si>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</si>
  <si>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</si>
  <si>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</si>
  <si>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</si>
  <si>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</si>
  <si>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</si>
  <si>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</si>
  <si>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</si>
  <si>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</si>
  <si>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</si>
  <si>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</si>
  <si>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</si>
  <si>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</si>
  <si>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</si>
  <si>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</si>
  <si>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</si>
  <si>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</si>
  <si>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</si>
  <si>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</si>
  <si>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</si>
  <si>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</si>
  <si>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</si>
  <si>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</si>
  <si>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</si>
  <si>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</si>
  <si>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</si>
  <si>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</si>
  <si>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</si>
  <si>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</si>
  <si>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</si>
  <si>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</si>
  <si>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</si>
  <si>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</si>
  <si>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</si>
  <si>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</si>
  <si>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</si>
  <si>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</si>
  <si>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</si>
  <si>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</si>
  <si>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</si>
  <si>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</si>
  <si>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</si>
  <si>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</si>
  <si>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</si>
  <si>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</si>
  <si>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</si>
  <si>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</si>
  <si>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</si>
  <si>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</si>
  <si>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</si>
  <si>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</si>
  <si>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</si>
  <si>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</si>
  <si>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</si>
  <si>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</si>
  <si>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</si>
  <si>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</si>
  <si>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</si>
  <si>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</si>
  <si>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</si>
  <si>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</si>
  <si>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</si>
  <si>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</si>
  <si>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</si>
  <si>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</si>
  <si>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</si>
  <si>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</si>
  <si>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</si>
  <si>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</si>
  <si>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</si>
  <si>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</si>
  <si>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</si>
  <si>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</si>
  <si>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</si>
  <si>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</si>
  <si>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</si>
  <si>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</si>
  <si>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</si>
  <si>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</si>
  <si>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</si>
  <si>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</si>
  <si>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</si>
  <si>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</si>
  <si>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</si>
  <si>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</si>
  <si>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</si>
  <si>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</si>
  <si>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</si>
  <si>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</si>
  <si>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</si>
  <si>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</si>
  <si>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</si>
  <si>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</si>
  <si>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</si>
  <si>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</si>
  <si>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</si>
  <si>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</si>
  <si>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</si>
  <si>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</si>
  <si>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</si>
  <si>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</si>
  <si>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</si>
  <si>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</si>
  <si>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</si>
  <si>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</si>
  <si>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</si>
  <si>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</si>
  <si>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</si>
  <si>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</si>
  <si>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</si>
  <si>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</si>
  <si>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</si>
  <si>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</si>
  <si>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</si>
  <si>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</si>
  <si>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</si>
  <si>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</si>
  <si>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</si>
  <si>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</si>
  <si>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</si>
  <si>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</si>
  <si>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</si>
  <si>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</si>
  <si>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</si>
  <si>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</si>
  <si>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</si>
  <si>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</si>
  <si>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</si>
  <si>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</si>
  <si>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</si>
  <si>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</si>
  <si>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</si>
  <si>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</si>
  <si>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</si>
  <si>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</si>
  <si>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</si>
  <si>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</si>
  <si>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</si>
  <si>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</si>
  <si>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</si>
  <si>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</si>
  <si>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</si>
  <si>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</si>
  <si>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</si>
  <si>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</si>
  <si>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</si>
  <si>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</si>
  <si>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</si>
  <si>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</si>
  <si>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</si>
  <si>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</si>
  <si>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</si>
  <si>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</si>
  <si>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</si>
  <si>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</si>
  <si>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</si>
  <si>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</si>
  <si>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</si>
  <si>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</si>
  <si>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</si>
  <si>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</si>
  <si>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</si>
  <si>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</si>
  <si>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</si>
  <si>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</si>
  <si>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</si>
  <si>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</si>
  <si>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</si>
  <si>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</si>
  <si>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</si>
  <si>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</si>
  <si>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</si>
  <si>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</si>
  <si>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</si>
  <si>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</si>
  <si>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</si>
  <si>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</si>
  <si>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</si>
  <si>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</si>
  <si>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</si>
  <si>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</si>
  <si>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</si>
  <si>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</si>
  <si>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</si>
  <si>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</si>
  <si>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</si>
  <si>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</si>
  <si>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</si>
  <si>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</si>
  <si>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</si>
  <si>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</si>
  <si>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</si>
  <si>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</si>
  <si>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</si>
  <si>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</si>
  <si>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</si>
  <si>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</si>
  <si>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</si>
  <si>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</si>
  <si>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</si>
  <si>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</si>
  <si>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</si>
  <si>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</si>
  <si>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</si>
  <si>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</si>
  <si>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</si>
  <si>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</si>
  <si>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</si>
  <si>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</si>
  <si>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</si>
  <si>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</si>
  <si>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</si>
  <si>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</si>
  <si>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</si>
  <si>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</si>
  <si>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</si>
  <si>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</si>
  <si>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</si>
  <si>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</si>
  <si>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</si>
  <si>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</si>
  <si>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</si>
  <si>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</si>
  <si>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</si>
  <si>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</si>
  <si>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</si>
  <si>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</si>
  <si>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</si>
  <si>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</si>
  <si>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</si>
  <si>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</si>
  <si>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</si>
  <si>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</si>
  <si>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</si>
  <si>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</si>
  <si>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</si>
  <si>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</si>
  <si>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</si>
  <si>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</si>
  <si>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</si>
  <si>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</si>
  <si>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</si>
  <si>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</si>
  <si>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</si>
  <si>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</si>
  <si>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</si>
  <si>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</si>
  <si>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</si>
  <si>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</si>
  <si>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</si>
  <si>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</si>
  <si>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</si>
  <si>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</si>
  <si>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</si>
  <si>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</si>
  <si>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</si>
  <si>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</si>
  <si>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</si>
  <si>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</si>
  <si>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</si>
  <si>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</si>
  <si>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</si>
  <si>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</si>
  <si>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</si>
  <si>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</si>
  <si>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</si>
  <si>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</si>
  <si>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</si>
  <si>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</si>
  <si>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</si>
  <si>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</si>
  <si>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</si>
  <si>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</si>
  <si>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</si>
  <si>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</si>
  <si>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</si>
  <si>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</si>
  <si>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</si>
  <si>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</si>
  <si>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</si>
  <si>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</si>
  <si>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</si>
  <si>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</si>
  <si>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</si>
  <si>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</si>
  <si>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</si>
  <si>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</si>
  <si>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</si>
  <si>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</si>
  <si>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</si>
  <si>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</si>
  <si>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</si>
  <si>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</si>
  <si>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</si>
  <si>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</si>
  <si>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</si>
  <si>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</si>
  <si>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</si>
  <si>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</si>
  <si>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</si>
  <si>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</si>
  <si>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</si>
  <si>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</si>
  <si>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</si>
  <si>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</si>
  <si>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</si>
  <si>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</si>
  <si>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</si>
  <si>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</si>
  <si>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</si>
  <si>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</si>
  <si>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</si>
  <si>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</si>
  <si>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</si>
  <si>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</si>
  <si>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</si>
  <si>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</si>
  <si>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</si>
  <si>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</si>
  <si>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</si>
  <si>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</si>
  <si>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</si>
  <si>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</si>
  <si>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</si>
  <si>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</si>
  <si>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</si>
  <si>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</si>
  <si>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</si>
  <si>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</si>
  <si>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</si>
  <si>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</si>
  <si>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</si>
  <si>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</si>
  <si>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</si>
  <si>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</si>
  <si>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</si>
  <si>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</si>
  <si>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</si>
  <si>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</si>
  <si>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</si>
  <si>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</si>
  <si>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</si>
  <si>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</si>
  <si>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</si>
  <si>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</si>
  <si>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</si>
  <si>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</si>
  <si>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</si>
  <si>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</si>
  <si>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</si>
  <si>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</si>
  <si>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</si>
  <si>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</si>
  <si>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</si>
  <si>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</si>
  <si>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</si>
  <si>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</si>
  <si>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</si>
  <si>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</si>
  <si>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</si>
  <si>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</si>
  <si>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</si>
  <si>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</si>
  <si>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</si>
  <si>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</si>
  <si>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</si>
  <si>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</si>
  <si>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</si>
  <si>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</si>
  <si>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</si>
  <si>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</si>
  <si>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</si>
  <si>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</si>
  <si>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</si>
  <si>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</si>
  <si>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</si>
  <si>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</si>
  <si>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</si>
  <si>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</si>
  <si>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</si>
  <si>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</si>
  <si>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</si>
  <si>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</si>
  <si>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</si>
  <si>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</si>
  <si>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</si>
  <si>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</si>
  <si>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</si>
  <si>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</si>
  <si>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</si>
  <si>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</si>
  <si>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</si>
  <si>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</si>
  <si>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</si>
  <si>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</si>
  <si>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</si>
  <si>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</si>
  <si>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</si>
  <si>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</si>
  <si>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</si>
  <si>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</si>
  <si>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</si>
  <si>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</si>
  <si>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</si>
  <si>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</si>
  <si>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</si>
  <si>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</si>
  <si>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</si>
  <si>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</si>
  <si>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</si>
  <si>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</si>
  <si>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</si>
  <si>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</si>
  <si>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</si>
  <si>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</si>
  <si>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</si>
  <si>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</si>
  <si>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</si>
  <si>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</si>
  <si>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</si>
  <si>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</si>
  <si>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</si>
  <si>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</si>
  <si>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</si>
  <si>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</si>
  <si>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</si>
  <si>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</si>
  <si>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</si>
  <si>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</si>
  <si>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</si>
  <si>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</si>
  <si>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</si>
  <si>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</si>
  <si>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</si>
  <si>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</si>
  <si>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</si>
  <si>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</si>
  <si>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</si>
  <si>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</si>
  <si>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</si>
  <si>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</si>
  <si>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</si>
  <si>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</si>
  <si>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</si>
  <si>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</si>
  <si>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</si>
  <si>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</si>
  <si>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</si>
  <si>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</si>
  <si>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</si>
  <si>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</si>
  <si>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</si>
  <si>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</si>
  <si>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</si>
  <si>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</si>
  <si>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</si>
  <si>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</si>
  <si>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</si>
  <si>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</si>
  <si>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</si>
  <si>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</si>
  <si>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</si>
  <si>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</si>
  <si>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</si>
  <si>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</si>
  <si>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</si>
  <si>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</si>
  <si>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</si>
  <si>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</si>
  <si>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</si>
  <si>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</si>
  <si>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</si>
  <si>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</si>
  <si>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</si>
  <si>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</si>
  <si>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</si>
  <si>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</si>
  <si>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</si>
  <si>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</si>
  <si>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</si>
  <si>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</si>
  <si>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</si>
  <si>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</si>
  <si>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</si>
  <si>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</si>
  <si>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</si>
  <si>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</si>
  <si>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</si>
  <si>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</si>
  <si>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</si>
  <si>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</si>
  <si>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</si>
  <si>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</si>
  <si>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</si>
  <si>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</si>
  <si>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</si>
  <si>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</si>
  <si>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</si>
  <si>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</si>
  <si>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</si>
  <si>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</si>
  <si>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</si>
  <si>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</si>
  <si>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</si>
  <si>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</si>
  <si>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</si>
  <si>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</si>
  <si>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</si>
  <si>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</si>
  <si>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</si>
  <si>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</si>
  <si>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</si>
  <si>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</si>
  <si>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</si>
  <si>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</si>
  <si>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</si>
  <si>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</si>
  <si>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</si>
  <si>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</si>
  <si>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</si>
  <si>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</si>
  <si>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</si>
  <si>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</si>
  <si>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</si>
  <si>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</si>
  <si>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</si>
  <si>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</si>
  <si>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</si>
  <si>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</si>
  <si>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</si>
  <si>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</si>
  <si>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</si>
  <si>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</si>
  <si>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</si>
  <si>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</si>
  <si>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</si>
  <si>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</si>
  <si>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</si>
  <si>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</si>
  <si>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</si>
  <si>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</si>
  <si>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</si>
  <si>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</si>
  <si>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</si>
  <si>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</si>
  <si>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</si>
  <si>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</si>
  <si>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</si>
  <si>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</si>
  <si>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</si>
  <si>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</si>
  <si>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</si>
  <si>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</si>
  <si>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</si>
  <si>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</si>
  <si>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</si>
  <si>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</si>
  <si>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</si>
  <si>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</si>
  <si>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</si>
  <si>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</si>
  <si>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</si>
  <si>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</si>
  <si>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</si>
  <si>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</si>
  <si>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</si>
  <si>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</si>
  <si>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</si>
  <si>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</si>
  <si>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</si>
  <si>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</si>
  <si>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</si>
  <si>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</si>
  <si>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</si>
  <si>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</si>
  <si>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</si>
  <si>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</si>
  <si>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</si>
  <si>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</si>
  <si>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</si>
  <si>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</si>
  <si>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</si>
  <si>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</si>
  <si>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</si>
  <si>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</si>
  <si>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</si>
  <si>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</si>
  <si>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</si>
  <si>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</si>
  <si>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</si>
  <si>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</si>
  <si>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</si>
  <si>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</si>
  <si>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</si>
  <si>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</si>
  <si>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</si>
  <si>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</si>
  <si>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</si>
  <si>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</si>
  <si>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</si>
  <si>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</si>
  <si>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</si>
  <si>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</si>
  <si>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</si>
  <si>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</si>
  <si>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</si>
  <si>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</si>
  <si>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</si>
  <si>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</si>
  <si>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</si>
  <si>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</si>
  <si>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</si>
  <si>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</si>
  <si>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</si>
  <si>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</si>
  <si>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</si>
  <si>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</si>
  <si>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</si>
  <si>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</si>
  <si>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</si>
  <si>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</si>
  <si>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</si>
  <si>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</si>
  <si>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</si>
  <si>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</si>
  <si>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</si>
  <si>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</si>
  <si>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</si>
  <si>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</si>
  <si>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</si>
  <si>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</si>
  <si>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</si>
  <si>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</si>
  <si>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</si>
  <si>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</si>
  <si>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</si>
  <si>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</si>
  <si>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</si>
  <si>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</si>
  <si>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</si>
  <si>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</si>
  <si>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</si>
  <si>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</si>
  <si>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</si>
  <si>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</si>
  <si>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</si>
  <si>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</si>
  <si>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</si>
  <si>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</si>
  <si>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</si>
  <si>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</si>
  <si>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</si>
  <si>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</si>
  <si>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</si>
  <si>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</si>
  <si>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</si>
  <si>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</si>
  <si>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</si>
  <si>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</si>
  <si>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</si>
  <si>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</si>
  <si>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</si>
  <si>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</si>
  <si>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</si>
  <si>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</si>
  <si>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</si>
  <si>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</si>
  <si>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</si>
  <si>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</si>
  <si>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</si>
  <si>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</si>
  <si>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</si>
  <si>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</si>
  <si>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</si>
  <si>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</si>
  <si>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</si>
  <si>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</si>
  <si>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</si>
  <si>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</si>
  <si>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</si>
  <si>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</si>
  <si>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</si>
  <si>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</si>
  <si>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</si>
  <si>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</si>
  <si>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</si>
  <si>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</si>
  <si>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</si>
  <si>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</si>
  <si>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</si>
  <si>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</si>
  <si>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</si>
  <si>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</si>
  <si>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</si>
  <si>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</si>
  <si>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</si>
  <si>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</si>
  <si>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</si>
  <si>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</si>
  <si>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</si>
  <si>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</si>
  <si>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</si>
  <si>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</si>
  <si>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</si>
  <si>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</si>
  <si>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</si>
  <si>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</si>
  <si>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</si>
  <si>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</si>
  <si>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</si>
  <si>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</si>
  <si>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</si>
  <si>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</si>
  <si>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</si>
  <si>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</si>
  <si>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</si>
  <si>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</si>
  <si>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</si>
  <si>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</si>
  <si>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</si>
  <si>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</si>
  <si>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</si>
  <si>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</si>
  <si>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</si>
  <si>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</si>
  <si>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</si>
  <si>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</si>
  <si>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</si>
  <si>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</si>
  <si>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</si>
  <si>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</si>
  <si>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</si>
  <si>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</si>
  <si>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</si>
  <si>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</si>
  <si>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</si>
  <si>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</si>
  <si>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</si>
  <si>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</si>
  <si>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</si>
  <si>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</si>
  <si>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</si>
  <si>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</si>
  <si>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</si>
  <si>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</si>
  <si>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</si>
  <si>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</si>
  <si>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</si>
  <si>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</si>
  <si>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</si>
  <si>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</si>
  <si>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</si>
  <si>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</si>
  <si>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</si>
  <si>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</si>
  <si>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</si>
  <si>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</si>
  <si>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</si>
  <si>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</si>
  <si>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</si>
  <si>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</si>
  <si>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</si>
  <si>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</si>
  <si>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</si>
  <si>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</si>
  <si>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</si>
  <si>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</si>
  <si>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</si>
  <si>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</si>
  <si>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</si>
  <si>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</si>
  <si>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</si>
  <si>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</si>
  <si>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</si>
  <si>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</si>
  <si>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</si>
  <si>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</si>
  <si>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</si>
  <si>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</si>
  <si>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</si>
  <si>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</si>
  <si>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</si>
  <si>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</si>
  <si>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</si>
  <si>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</si>
  <si>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</si>
  <si>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</si>
  <si>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</si>
  <si>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</si>
  <si>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</si>
  <si>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</si>
  <si>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</si>
  <si>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</si>
  <si>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</si>
  <si>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</si>
  <si>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</si>
  <si>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</si>
  <si>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</si>
  <si>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</si>
  <si>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</si>
  <si>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</si>
  <si>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</si>
  <si>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</si>
  <si>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</si>
  <si>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</si>
  <si>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</si>
  <si>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</si>
  <si>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</si>
  <si>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</si>
  <si>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</si>
  <si>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</si>
  <si>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</si>
  <si>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</si>
  <si>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</si>
  <si>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</si>
  <si>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</si>
  <si>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</si>
  <si>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</si>
  <si>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</si>
  <si>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</si>
  <si>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</si>
  <si>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</si>
  <si>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</si>
  <si>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</si>
  <si>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</si>
  <si>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</si>
  <si>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</si>
  <si>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</si>
  <si>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</si>
  <si>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</si>
  <si>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</si>
  <si>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</si>
  <si>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</si>
  <si>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</si>
  <si>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</si>
  <si>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</si>
  <si>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</si>
  <si>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</si>
  <si>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</si>
  <si>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</si>
  <si>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</si>
  <si>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</si>
  <si>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</si>
  <si>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</si>
  <si>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</si>
  <si>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</si>
  <si>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</si>
  <si>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</si>
  <si>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</si>
  <si>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</si>
  <si>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</si>
  <si>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</si>
  <si>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</si>
  <si>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</si>
  <si>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</si>
  <si>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</si>
  <si>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</si>
  <si>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</si>
  <si>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</si>
  <si>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</si>
  <si>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</si>
  <si>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</si>
  <si>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</si>
  <si>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</si>
  <si>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</si>
  <si>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</si>
  <si>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</si>
  <si>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</si>
  <si>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</si>
  <si>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</si>
  <si>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</si>
  <si>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</si>
  <si>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</si>
  <si>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</si>
  <si>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</si>
  <si>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</si>
  <si>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</si>
  <si>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</si>
  <si>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</si>
  <si>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</si>
  <si>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</si>
  <si>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</si>
  <si>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</si>
  <si>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</si>
  <si>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</si>
  <si>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</si>
  <si>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</si>
  <si>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</si>
  <si>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</si>
  <si>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</si>
  <si>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</si>
  <si>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</si>
  <si>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</si>
  <si>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</si>
  <si>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</si>
  <si>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</si>
  <si>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</si>
  <si>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</si>
  <si>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</si>
  <si>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</si>
  <si>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</si>
  <si>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</si>
  <si>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</si>
  <si>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</si>
  <si>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</si>
  <si>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</si>
  <si>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</si>
  <si>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</si>
  <si>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</si>
  <si>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</si>
  <si>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</si>
  <si>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</si>
  <si>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</si>
  <si>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</si>
  <si>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</si>
  <si>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</si>
  <si>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</si>
  <si>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</si>
  <si>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</si>
  <si>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</si>
  <si>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</si>
  <si>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</si>
  <si>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</si>
  <si>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</si>
  <si>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</si>
  <si>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</si>
  <si>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</si>
  <si>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</si>
  <si>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</si>
  <si>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</si>
  <si>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</si>
  <si>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</si>
  <si>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</si>
  <si>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</si>
  <si>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</si>
  <si>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</si>
  <si>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</si>
  <si>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</si>
  <si>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</si>
  <si>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</si>
  <si>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</si>
  <si>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</si>
  <si>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</si>
  <si>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</si>
  <si>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</si>
  <si>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</si>
  <si>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</si>
  <si>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</si>
  <si>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</si>
  <si>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</si>
  <si>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</si>
  <si>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</si>
  <si>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</si>
  <si>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</si>
  <si>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</si>
  <si>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</si>
  <si>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</si>
  <si>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</si>
  <si>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</si>
  <si>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</si>
  <si>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</si>
  <si>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</si>
  <si>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</si>
  <si>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</si>
  <si>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</si>
  <si>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</si>
  <si>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</si>
  <si>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</si>
  <si>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</si>
  <si>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</si>
  <si>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</si>
  <si>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</si>
  <si>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</si>
  <si>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</si>
  <si>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</si>
  <si>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</si>
  <si>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</si>
  <si>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</si>
  <si>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</si>
  <si>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</si>
  <si>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</si>
  <si>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</si>
  <si>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</si>
  <si>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</si>
  <si>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</si>
  <si>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</si>
  <si>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</si>
  <si>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</si>
  <si>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</si>
  <si>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</si>
  <si>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</si>
  <si>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</si>
  <si>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</si>
  <si>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</si>
  <si>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</si>
  <si>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</si>
  <si>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</si>
  <si>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</si>
  <si>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</si>
  <si>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</si>
  <si>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</si>
  <si>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</si>
  <si>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</si>
  <si>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</si>
  <si>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</si>
  <si>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</si>
  <si>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</si>
  <si>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</si>
  <si>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</si>
  <si>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</si>
  <si>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</si>
  <si>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</si>
  <si>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</si>
  <si>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</si>
  <si>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</si>
  <si>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</si>
  <si>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</si>
  <si>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</si>
  <si>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</si>
  <si>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</si>
  <si>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</si>
  <si>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</si>
  <si>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</si>
  <si>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</si>
  <si>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</si>
  <si>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</si>
  <si>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</si>
  <si>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</si>
  <si>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</si>
  <si>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</si>
  <si>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</si>
  <si>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</si>
  <si>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</si>
  <si>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</si>
  <si>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</si>
  <si>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</si>
  <si>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</si>
  <si>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</si>
  <si>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</si>
  <si>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</si>
  <si>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</si>
  <si>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</si>
  <si>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</si>
  <si>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</si>
  <si>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</si>
  <si>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</si>
  <si>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</si>
  <si>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</si>
  <si>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</si>
  <si>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</si>
  <si>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</si>
  <si>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</si>
  <si>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</si>
  <si>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</si>
  <si>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</si>
  <si>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</si>
  <si>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</si>
  <si>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</si>
  <si>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</si>
  <si>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</si>
  <si>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</si>
  <si>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</si>
  <si>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</si>
  <si>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</si>
  <si>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</si>
  <si>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</si>
  <si>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</si>
  <si>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</si>
  <si>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</si>
  <si>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</si>
  <si>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</si>
  <si>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</si>
  <si>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</si>
  <si>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</si>
  <si>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</si>
  <si>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</si>
  <si>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</si>
  <si>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</si>
  <si>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</si>
  <si>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</si>
  <si>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</si>
  <si>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</si>
  <si>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</si>
  <si>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</si>
  <si>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</si>
  <si>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</si>
  <si>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</si>
  <si>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</si>
  <si>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</si>
  <si>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</si>
  <si>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</si>
  <si>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</si>
  <si>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</si>
  <si>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</si>
  <si>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</si>
  <si>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</si>
  <si>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</si>
  <si>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</si>
  <si>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</si>
  <si>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</si>
  <si>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</si>
  <si>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</si>
  <si>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</si>
  <si>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</si>
  <si>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</si>
  <si>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</si>
  <si>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</si>
  <si>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</si>
  <si>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</si>
  <si>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</si>
  <si>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</si>
  <si>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</si>
  <si>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</si>
  <si>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</si>
  <si>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</si>
  <si>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</si>
  <si>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</si>
  <si>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</si>
  <si>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</si>
  <si>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</si>
  <si>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</si>
  <si>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</si>
  <si>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</si>
  <si>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</si>
  <si>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</si>
  <si>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</si>
  <si>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</si>
  <si>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</si>
  <si>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</si>
  <si>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</si>
  <si>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</si>
  <si>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</si>
  <si>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</si>
  <si>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</si>
  <si>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</si>
  <si>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</si>
  <si>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</si>
  <si>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</si>
  <si>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</si>
  <si>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</si>
  <si>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</si>
  <si>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</si>
  <si>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</si>
  <si>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</si>
  <si>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</si>
  <si>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</si>
  <si>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</si>
  <si>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</si>
  <si>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</si>
  <si>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</si>
  <si>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</si>
  <si>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</si>
  <si>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</si>
  <si>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</si>
  <si>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</si>
  <si>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</si>
  <si>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</si>
  <si>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</si>
  <si>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</si>
  <si>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</si>
  <si>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</si>
  <si>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</si>
  <si>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</si>
  <si>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</si>
  <si>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</si>
  <si>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</si>
  <si>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</si>
  <si>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</si>
  <si>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</si>
  <si>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</si>
  <si>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</si>
  <si>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</si>
  <si>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</si>
  <si>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</si>
  <si>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</si>
  <si>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</si>
  <si>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</si>
  <si>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</si>
  <si>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</si>
  <si>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</si>
  <si>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</si>
  <si>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</si>
  <si>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</si>
  <si>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</si>
  <si>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</si>
  <si>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</si>
  <si>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</si>
  <si>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</si>
  <si>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</si>
  <si>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</si>
  <si>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</si>
  <si>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</si>
  <si>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</si>
  <si>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</si>
  <si>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</si>
  <si>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</si>
  <si>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</si>
  <si>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</si>
  <si>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</si>
  <si>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</si>
  <si>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</si>
  <si>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</si>
  <si>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</si>
  <si>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</si>
  <si>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</si>
  <si>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</si>
  <si>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</si>
  <si>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</si>
  <si>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</si>
  <si>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</si>
  <si>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</si>
  <si>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</si>
  <si>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</si>
  <si>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</si>
  <si>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</si>
  <si>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</si>
  <si>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</si>
  <si>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</si>
  <si>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</si>
  <si>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</si>
  <si>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</si>
  <si>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</si>
  <si>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</si>
  <si>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</si>
  <si>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</si>
  <si>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</si>
  <si>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</si>
  <si>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</si>
  <si>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</si>
  <si>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</si>
  <si>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</si>
  <si>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</si>
  <si>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</si>
  <si>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</si>
  <si>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</si>
  <si>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</si>
  <si>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</si>
  <si>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</si>
  <si>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</si>
  <si>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</si>
  <si>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</si>
  <si>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</si>
  <si>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</si>
  <si>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</si>
  <si>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</si>
  <si>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</si>
  <si>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</si>
  <si>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</si>
  <si>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</si>
  <si>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</si>
  <si>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</si>
  <si>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</si>
  <si>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</si>
  <si>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</si>
  <si>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</si>
  <si>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</si>
  <si>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</si>
  <si>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</si>
  <si>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</si>
  <si>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</si>
  <si>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</si>
  <si>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</si>
  <si>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</si>
  <si>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</si>
  <si>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</si>
  <si>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</si>
  <si>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</si>
  <si>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</si>
  <si>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</si>
  <si>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</si>
  <si>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</si>
  <si>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</si>
  <si>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</si>
  <si>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</si>
  <si>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</si>
  <si>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</si>
  <si>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</si>
  <si>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</si>
  <si>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</si>
  <si>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</si>
  <si>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</si>
  <si>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</si>
  <si>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</si>
  <si>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</si>
  <si>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</si>
  <si>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</si>
  <si>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</si>
  <si>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</si>
  <si>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</si>
  <si>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</si>
  <si>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</si>
  <si>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</si>
  <si>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</si>
  <si>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</si>
  <si>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</si>
  <si>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</si>
  <si>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</si>
  <si>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</si>
  <si>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</si>
  <si>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</si>
  <si>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</si>
  <si>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</si>
  <si>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</si>
  <si>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</si>
  <si>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</si>
  <si>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</si>
  <si>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</si>
  <si>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</si>
  <si>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</si>
  <si>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</si>
  <si>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</si>
  <si>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</si>
  <si>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</si>
  <si>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</si>
  <si>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</si>
  <si>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</si>
  <si>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</si>
  <si>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</si>
  <si>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</si>
  <si>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</si>
  <si>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</si>
  <si>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</si>
  <si>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</si>
  <si>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</si>
  <si>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</si>
  <si>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</si>
  <si>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</si>
  <si>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</si>
  <si>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</si>
  <si>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</si>
  <si>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</si>
  <si>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</si>
  <si>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</si>
  <si>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</si>
  <si>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</si>
  <si>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</si>
  <si>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</si>
  <si>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</si>
  <si>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</si>
  <si>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</si>
  <si>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</si>
  <si>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</si>
  <si>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</si>
  <si>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</si>
  <si>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</si>
  <si>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</si>
  <si>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</si>
  <si>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</si>
  <si>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</si>
  <si>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</si>
  <si>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</si>
  <si>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</si>
  <si>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</si>
  <si>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</si>
  <si>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</si>
  <si>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</si>
  <si>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</si>
  <si>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</si>
  <si>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</si>
  <si>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</si>
  <si>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</si>
  <si>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</si>
  <si>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</si>
  <si>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</si>
  <si>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</si>
  <si>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</si>
  <si>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</si>
  <si>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</si>
  <si>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</si>
  <si>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</si>
  <si>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</si>
  <si>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</si>
  <si>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</si>
  <si>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</si>
  <si>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</si>
  <si>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</si>
  <si>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</si>
  <si>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</si>
  <si>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</si>
  <si>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</si>
  <si>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</si>
  <si>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</si>
  <si>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</si>
  <si>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</si>
  <si>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</si>
  <si>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</si>
  <si>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</si>
  <si>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</si>
  <si>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</si>
  <si>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</si>
  <si>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</si>
  <si>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</si>
  <si>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</si>
  <si>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</si>
  <si>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</si>
  <si>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</si>
  <si>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</si>
  <si>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</si>
  <si>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</si>
  <si>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</si>
  <si>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</si>
  <si>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</si>
  <si>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</si>
  <si>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</si>
  <si>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</si>
  <si>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</si>
  <si>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</si>
  <si>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</si>
  <si>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</si>
  <si>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</si>
  <si>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</si>
  <si>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</si>
  <si>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</si>
  <si>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</si>
  <si>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</si>
  <si>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</si>
  <si>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</si>
  <si>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</si>
  <si>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</si>
  <si>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</si>
  <si>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</si>
  <si>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</si>
  <si>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</si>
  <si>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</si>
  <si>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</si>
  <si>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</si>
  <si>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</si>
  <si>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</si>
  <si>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</si>
  <si>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</si>
  <si>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</si>
  <si>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</si>
  <si>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</si>
  <si>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</si>
  <si>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</si>
  <si>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</si>
  <si>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</si>
  <si>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</si>
  <si>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</si>
  <si>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</si>
  <si>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</si>
  <si>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</si>
  <si>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</si>
  <si>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</si>
  <si>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</si>
  <si>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</si>
  <si>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</si>
  <si>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</si>
  <si>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</si>
  <si>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</si>
  <si>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</si>
  <si>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</si>
  <si>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</si>
  <si>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</si>
  <si>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</si>
  <si>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</si>
  <si>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</si>
  <si>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</si>
  <si>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</si>
  <si>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</si>
  <si>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</si>
  <si>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</si>
  <si>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</si>
  <si>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</si>
  <si>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</si>
  <si>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</si>
  <si>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</si>
  <si>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</si>
  <si>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</si>
  <si>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</si>
  <si>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</si>
  <si>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</si>
  <si>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</si>
  <si>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</si>
  <si>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</si>
  <si>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</si>
  <si>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</si>
  <si>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</si>
  <si>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</si>
  <si>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</si>
  <si>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</si>
  <si>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</si>
  <si>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</si>
  <si>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</si>
  <si>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</si>
  <si>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</si>
  <si>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</si>
  <si>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</si>
  <si>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</si>
  <si>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</si>
  <si>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</si>
  <si>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</si>
  <si>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</si>
  <si>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</si>
  <si>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</si>
  <si>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</si>
  <si>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</si>
  <si>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</si>
  <si>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</si>
  <si>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</si>
  <si>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</si>
  <si>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</si>
  <si>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</si>
  <si>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</si>
  <si>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</si>
  <si>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</si>
  <si>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</si>
  <si>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</si>
  <si>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</si>
  <si>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</si>
  <si>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</si>
  <si>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</si>
  <si>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</si>
  <si>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</si>
  <si>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</si>
  <si>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</si>
  <si>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</si>
  <si>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</si>
  <si>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</si>
  <si>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</si>
  <si>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</si>
  <si>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</si>
  <si>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</si>
  <si>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</si>
  <si>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</si>
  <si>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</si>
  <si>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</si>
  <si>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</si>
  <si>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</si>
  <si>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</si>
  <si>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</si>
  <si>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</si>
  <si>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</si>
  <si>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</si>
  <si>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</si>
  <si>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</si>
  <si>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</si>
  <si>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</si>
  <si>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</si>
  <si>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</si>
  <si>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</si>
  <si>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</si>
  <si>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</si>
  <si>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</si>
  <si>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</si>
  <si>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</si>
  <si>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</si>
  <si>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</si>
  <si>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</si>
  <si>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</si>
  <si>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</si>
  <si>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</si>
  <si>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</si>
  <si>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</si>
  <si>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</si>
  <si>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</si>
  <si>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</si>
  <si>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</si>
  <si>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</si>
  <si>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</si>
  <si>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</si>
  <si>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</si>
  <si>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</si>
  <si>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</si>
  <si>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</si>
  <si>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</si>
  <si>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</si>
  <si>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</si>
  <si>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</si>
  <si>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</si>
  <si>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</si>
  <si>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</si>
  <si>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</si>
  <si>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</si>
  <si>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</si>
  <si>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</si>
  <si>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</si>
  <si>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</si>
  <si>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</si>
  <si>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</si>
  <si>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</si>
  <si>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</si>
  <si>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</si>
  <si>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</si>
  <si>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</si>
  <si>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</si>
  <si>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</si>
  <si>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</si>
  <si>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</si>
  <si>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</si>
  <si>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</si>
  <si>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</si>
  <si>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</si>
  <si>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</si>
  <si>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</si>
  <si>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</si>
  <si>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</si>
  <si>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</si>
  <si>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</si>
  <si>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</si>
  <si>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</si>
  <si>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</si>
  <si>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</si>
  <si>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</si>
  <si>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</si>
  <si>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</si>
  <si>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</si>
  <si>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</si>
  <si>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</si>
  <si>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</si>
  <si>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</si>
  <si>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</si>
  <si>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</si>
  <si>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</si>
  <si>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</si>
  <si>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</si>
  <si>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</si>
  <si>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</si>
  <si>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</si>
  <si>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</si>
  <si>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</si>
  <si>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</si>
  <si>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</si>
  <si>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</si>
  <si>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</si>
  <si>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</si>
  <si>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</si>
  <si>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</si>
  <si>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</si>
  <si>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</si>
  <si>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</si>
  <si>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</si>
  <si>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</si>
  <si>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</si>
  <si>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</si>
  <si>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</si>
  <si>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</si>
  <si>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</si>
  <si>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</si>
  <si>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</si>
  <si>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</si>
  <si>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</si>
  <si>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</si>
  <si>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</si>
  <si>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</si>
  <si>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</si>
  <si>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</si>
  <si>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</si>
  <si>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</si>
  <si>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</si>
  <si>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</si>
  <si>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</si>
  <si>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</si>
  <si>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</si>
  <si>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</si>
  <si>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</si>
  <si>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</si>
  <si>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</si>
  <si>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</si>
  <si>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</si>
  <si>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</si>
  <si>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</si>
  <si>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</si>
  <si>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</si>
  <si>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</si>
  <si>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</si>
  <si>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</si>
  <si>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</si>
  <si>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</si>
  <si>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</si>
  <si>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</si>
  <si>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</si>
  <si>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</si>
  <si>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</si>
  <si>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</si>
  <si>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</si>
  <si>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</si>
  <si>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</si>
  <si>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</si>
  <si>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</si>
  <si>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</si>
  <si>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</si>
  <si>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</si>
  <si>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</si>
  <si>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</si>
  <si>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</si>
  <si>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</si>
  <si>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</si>
  <si>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</si>
  <si>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</si>
  <si>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</si>
  <si>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</si>
  <si>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</si>
  <si>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</si>
  <si>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</si>
  <si>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</si>
  <si>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</si>
  <si>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</si>
  <si>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</si>
  <si>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</si>
  <si>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</si>
  <si>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</si>
  <si>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</si>
  <si>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</si>
  <si>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</si>
  <si>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</si>
  <si>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</si>
  <si>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</si>
  <si>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</si>
  <si>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</si>
  <si>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</si>
  <si>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</si>
  <si>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</si>
  <si>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</si>
  <si>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</si>
  <si>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</si>
  <si>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</si>
  <si>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</si>
  <si>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</si>
  <si>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</si>
  <si>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</si>
  <si>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</si>
  <si>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</si>
  <si>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</si>
  <si>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</si>
  <si>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</si>
  <si>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</si>
  <si>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</si>
  <si>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</si>
  <si>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</si>
  <si>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</si>
  <si>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</si>
  <si>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</si>
  <si>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</si>
  <si>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</si>
  <si>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</si>
  <si>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</si>
  <si>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</si>
  <si>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</si>
  <si>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</si>
  <si>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</si>
  <si>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</si>
  <si>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</si>
  <si>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</si>
  <si>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</si>
  <si>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</si>
  <si>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</si>
  <si>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</si>
  <si>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</si>
  <si>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</si>
  <si>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</si>
  <si>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</si>
  <si>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</si>
  <si>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</si>
  <si>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</si>
  <si>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</si>
  <si>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</si>
  <si>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</si>
  <si>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</si>
  <si>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</si>
  <si>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</si>
  <si>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</si>
  <si>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</si>
  <si>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</si>
  <si>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</si>
  <si>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</si>
  <si>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</si>
  <si>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</si>
  <si>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</si>
  <si>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</si>
  <si>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</si>
  <si>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</si>
  <si>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</si>
  <si>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</si>
  <si>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</si>
  <si>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</si>
  <si>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</si>
  <si>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</si>
  <si>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</si>
  <si>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</si>
  <si>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</si>
  <si>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</si>
  <si>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</si>
  <si>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</si>
  <si>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</si>
  <si>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</si>
  <si>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</si>
  <si>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</si>
  <si>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</si>
  <si>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</si>
  <si>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</si>
  <si>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</si>
  <si>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</si>
  <si>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</si>
  <si>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</si>
  <si>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</si>
  <si>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</si>
  <si>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</si>
  <si>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</si>
  <si>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</si>
  <si>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</si>
  <si>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</si>
  <si>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</si>
  <si>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</si>
  <si>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</si>
  <si>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</si>
  <si>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</si>
  <si>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</si>
  <si>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</si>
  <si>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</si>
  <si>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</si>
  <si>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</si>
  <si>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</si>
  <si>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</si>
  <si>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</si>
  <si>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</si>
  <si>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</si>
  <si>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</si>
  <si>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</si>
  <si>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</si>
  <si>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</si>
  <si>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</si>
  <si>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</si>
  <si>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</si>
  <si>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</si>
  <si>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</si>
  <si>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</si>
  <si>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</si>
  <si>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</si>
  <si>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</si>
  <si>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</si>
  <si>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</si>
  <si>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</si>
  <si>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</si>
  <si>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</si>
  <si>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</si>
  <si>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</si>
  <si>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</si>
  <si>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</si>
  <si>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</si>
  <si>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</si>
  <si>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</si>
  <si>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</si>
  <si>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</si>
  <si>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</si>
  <si>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</si>
  <si>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</si>
  <si>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</si>
  <si>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</si>
  <si>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</si>
  <si>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</si>
  <si>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</si>
  <si>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</si>
  <si>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</si>
  <si>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</si>
  <si>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</si>
  <si>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</si>
  <si>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</si>
  <si>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</si>
  <si>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</si>
  <si>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</si>
  <si>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</si>
  <si>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</si>
  <si>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</si>
  <si>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</si>
  <si>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</si>
  <si>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</si>
  <si>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</si>
  <si>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</si>
  <si>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</si>
  <si>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</si>
  <si>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</si>
  <si>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</si>
  <si>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</si>
  <si>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</si>
  <si>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</si>
  <si>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</si>
  <si>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</si>
  <si>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</si>
  <si>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</si>
  <si>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</si>
  <si>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</si>
  <si>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</si>
  <si>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</si>
  <si>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</si>
  <si>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</si>
  <si>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</si>
  <si>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</si>
  <si>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</si>
  <si>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</si>
  <si>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</si>
  <si>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</si>
  <si>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</si>
  <si>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</si>
  <si>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</si>
  <si>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</si>
  <si>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</si>
  <si>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</si>
  <si>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</si>
  <si>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</si>
  <si>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</si>
  <si>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</si>
  <si>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</si>
  <si>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</si>
  <si>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</si>
  <si>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</si>
  <si>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</si>
  <si>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</si>
  <si>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</si>
  <si>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</si>
  <si>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</si>
  <si>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</si>
  <si>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</si>
  <si>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</si>
  <si>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</si>
  <si>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</si>
  <si>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</si>
  <si>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</si>
  <si>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</si>
  <si>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</si>
  <si>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</si>
  <si>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</si>
  <si>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</si>
  <si>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</si>
  <si>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</si>
  <si>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</si>
  <si>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</si>
  <si>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</si>
  <si>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</si>
  <si>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</si>
  <si>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</si>
  <si>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</si>
  <si>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</si>
  <si>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</si>
  <si>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</si>
  <si>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</si>
  <si>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</si>
  <si>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</si>
  <si>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</si>
  <si>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</si>
  <si>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</si>
  <si>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</si>
  <si>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</si>
  <si>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</si>
  <si>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</si>
  <si>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</si>
  <si>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</si>
  <si>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</si>
  <si>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</si>
  <si>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</si>
  <si>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</si>
  <si>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</si>
  <si>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</si>
  <si>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</si>
  <si>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</si>
  <si>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</si>
  <si>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</si>
  <si>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</si>
  <si>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</si>
  <si>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</si>
  <si>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</si>
  <si>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</si>
  <si>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</si>
  <si>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</si>
  <si>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</si>
  <si>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</si>
  <si>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</si>
  <si>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</si>
  <si>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</si>
  <si>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</si>
  <si>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</si>
  <si>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</si>
  <si>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</si>
  <si>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</si>
  <si>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</si>
  <si>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</si>
  <si>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</si>
  <si>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</si>
  <si>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</si>
  <si>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</si>
  <si>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</si>
  <si>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</si>
  <si>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</si>
  <si>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</si>
  <si>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</si>
  <si>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</si>
  <si>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</si>
  <si>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</si>
  <si>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</si>
  <si>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</si>
  <si>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</si>
  <si>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</si>
  <si>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</si>
  <si>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</si>
  <si>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</si>
  <si>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</si>
  <si>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</si>
  <si>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</si>
  <si>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</si>
  <si>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</si>
  <si>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</si>
  <si>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</si>
  <si>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</si>
  <si>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</si>
  <si>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</si>
  <si>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</si>
  <si>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</si>
  <si>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</si>
  <si>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</si>
  <si>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</si>
  <si>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</si>
  <si>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</si>
  <si>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</si>
  <si>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</si>
  <si>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</si>
  <si>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</si>
  <si>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</si>
  <si>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</si>
  <si>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</si>
  <si>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</si>
  <si>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</si>
  <si>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</si>
  <si>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</si>
  <si>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</si>
  <si>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</si>
  <si>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</si>
  <si>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</si>
  <si>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</si>
  <si>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</si>
  <si>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</si>
  <si>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</si>
  <si>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</si>
  <si>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</si>
  <si>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</si>
  <si>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</si>
  <si>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</si>
  <si>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</si>
  <si>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</si>
  <si>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</si>
  <si>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</si>
  <si>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</si>
  <si>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</si>
  <si>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</si>
  <si>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</si>
  <si>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</si>
  <si>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</si>
  <si>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</si>
  <si>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</si>
  <si>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</si>
  <si>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</si>
  <si>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</si>
  <si>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</si>
  <si>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</si>
  <si>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</si>
  <si>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</si>
  <si>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</si>
  <si>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</si>
  <si>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</si>
  <si>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</si>
  <si>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</si>
  <si>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</si>
  <si>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</si>
  <si>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</si>
  <si>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</si>
  <si>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</si>
  <si>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</si>
  <si>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</si>
  <si>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</si>
  <si>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</si>
  <si>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</si>
  <si>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</si>
  <si>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</si>
  <si>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</si>
  <si>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</si>
  <si>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</si>
  <si>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</si>
  <si>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</si>
  <si>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</si>
  <si>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</si>
  <si>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</si>
  <si>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</si>
  <si>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</si>
  <si>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</si>
  <si>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</si>
  <si>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</si>
  <si>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</si>
  <si>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</si>
  <si>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</si>
  <si>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</si>
  <si>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</si>
  <si>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</si>
  <si>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</si>
  <si>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</si>
  <si>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</si>
  <si>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</si>
  <si>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</si>
  <si>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</si>
  <si>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</si>
  <si>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</si>
  <si>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</si>
  <si>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</si>
  <si>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</si>
  <si>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</si>
  <si>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</si>
  <si>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</si>
  <si>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</si>
  <si>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</si>
  <si>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</si>
  <si>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</si>
  <si>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</si>
  <si>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</si>
  <si>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</si>
  <si>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</si>
  <si>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</si>
  <si>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</si>
  <si>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</si>
  <si>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</si>
  <si>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</si>
  <si>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</si>
  <si>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</si>
  <si>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</si>
  <si>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</si>
  <si>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</si>
  <si>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</si>
  <si>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</si>
  <si>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</si>
  <si>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</si>
  <si>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</si>
  <si>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</si>
  <si>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</si>
  <si>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</si>
  <si>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</si>
  <si>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</si>
  <si>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</si>
  <si>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</si>
  <si>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</si>
  <si>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</si>
  <si>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</si>
  <si>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</si>
  <si>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</si>
  <si>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</si>
  <si>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</si>
  <si>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</si>
  <si>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</si>
  <si>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</si>
  <si>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</si>
  <si>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</si>
  <si>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</si>
  <si>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</si>
  <si>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</si>
  <si>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</si>
  <si>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</si>
  <si>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</si>
  <si>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</si>
  <si>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</si>
  <si>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</si>
  <si>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</si>
  <si>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</si>
  <si>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</si>
  <si>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</si>
  <si>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</si>
  <si>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</si>
  <si>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</si>
  <si>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</si>
  <si>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</si>
  <si>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</si>
  <si>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</si>
  <si>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</si>
  <si>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</si>
  <si>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</si>
  <si>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</si>
  <si>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</si>
  <si>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</si>
  <si>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</si>
  <si>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</si>
  <si>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</si>
  <si>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</si>
  <si>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</si>
  <si>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</si>
  <si>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</si>
  <si>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</si>
  <si>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</si>
  <si>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</si>
  <si>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</si>
  <si>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</si>
  <si>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</si>
  <si>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</si>
  <si>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</si>
  <si>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</si>
  <si>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</si>
  <si>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</si>
  <si>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</si>
  <si>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</si>
  <si>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</si>
  <si>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</si>
  <si>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</si>
  <si>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</si>
  <si>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</si>
  <si>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</si>
  <si>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</si>
  <si>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</si>
  <si>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</si>
  <si>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</si>
  <si>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</si>
  <si>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</si>
  <si>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</si>
  <si>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</si>
  <si>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</si>
  <si>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</si>
  <si>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</si>
  <si>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</si>
  <si>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</si>
  <si>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</si>
  <si>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</si>
  <si>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</si>
  <si>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</si>
  <si>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</si>
  <si>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</si>
  <si>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</si>
  <si>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</si>
  <si>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</si>
  <si>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</si>
  <si>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</si>
  <si>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</si>
  <si>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</si>
  <si>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</si>
  <si>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</si>
  <si>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</si>
  <si>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</si>
  <si>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</si>
  <si>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</si>
  <si>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</si>
  <si>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</si>
  <si>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</si>
  <si>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</si>
  <si>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</si>
  <si>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</si>
  <si>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</si>
  <si>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</si>
  <si>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</si>
  <si>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</si>
  <si>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</si>
  <si>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</si>
  <si>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</si>
  <si>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</si>
  <si>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</si>
  <si>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</si>
  <si>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</si>
  <si>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</si>
  <si>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</si>
  <si>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</si>
  <si>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</si>
  <si>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</si>
  <si>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</si>
  <si>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</si>
  <si>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</si>
  <si>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</si>
  <si>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</si>
  <si>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</si>
  <si>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</si>
  <si>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</si>
  <si>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</si>
  <si>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</si>
  <si>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</si>
  <si>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</si>
  <si>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</si>
  <si>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</si>
  <si>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</si>
  <si>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</si>
  <si>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</si>
  <si>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</si>
  <si>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</si>
  <si>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</si>
  <si>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</si>
  <si>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</si>
  <si>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</si>
  <si>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</si>
  <si>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</si>
  <si>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</si>
  <si>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</si>
  <si>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</si>
  <si>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</si>
  <si>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</si>
  <si>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</si>
  <si>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</si>
  <si>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</si>
  <si>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</si>
  <si>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</si>
  <si>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</si>
  <si>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</si>
  <si>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</si>
  <si>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</si>
  <si>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</si>
  <si>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</si>
  <si>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</si>
  <si>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</si>
  <si>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</si>
  <si>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</si>
  <si>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</si>
  <si>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</si>
  <si>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</si>
  <si>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</si>
  <si>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</si>
  <si>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</si>
  <si>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</si>
  <si>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</si>
  <si>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</si>
  <si>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</si>
  <si>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</si>
  <si>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</si>
  <si>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</si>
  <si>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</si>
  <si>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</si>
  <si>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</si>
  <si>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</si>
  <si>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</si>
  <si>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</si>
  <si>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</si>
  <si>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</si>
  <si>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</si>
  <si>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</si>
  <si>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</si>
  <si>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</si>
  <si>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</si>
  <si>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</si>
  <si>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</si>
  <si>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</si>
  <si>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MIXTO CAMINO A LA VIDA</t>
  </si>
  <si>
    <t>002</t>
  </si>
  <si>
    <t>Prestaciòn del servicio de Educaciòn a la Primera Infancia en Preescolar</t>
  </si>
  <si>
    <t>01</t>
  </si>
  <si>
    <t>CENTRO EDUCATIVO CRISTIANO EMMANUEL</t>
  </si>
  <si>
    <t>04</t>
  </si>
  <si>
    <t>INSTITUTO MIXTO MIGUEL DE CERVANTES SAAVEDRA</t>
  </si>
  <si>
    <t>05</t>
  </si>
  <si>
    <t>Prestaciòn del servicio de educacion en la primera infancia a niños y niñas menores de 6 años en los grados jardin y transicion para brindar herramientas  que potencien sus habilidades de pensar, hablar, aprender y razonar a travès del juego, el arte, la exploraciòn del medio y la literatura</t>
  </si>
  <si>
    <t>03</t>
  </si>
  <si>
    <t>INSTITUTO COLOMBIANO DE BIENESTAR FAMILIAR -ICBF</t>
  </si>
  <si>
    <t>269/2016</t>
  </si>
  <si>
    <t xml:space="preserve">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t>
  </si>
  <si>
    <t>NO</t>
  </si>
  <si>
    <t>301/2016</t>
  </si>
  <si>
    <t>154/2017</t>
  </si>
  <si>
    <t>Contribuir al bienestar de 90 familias afrocolombianas del municipio zona bananera fortaleciendo sus capacidades productivas para el autoconsumo, sus valores culturales y su estructura socio-organizativa de acuerdo con su plan de etnodesarrollo</t>
  </si>
  <si>
    <t>155/2017</t>
  </si>
  <si>
    <t xml:space="preserve">Brindar apoyo para el fortalecimiento familiar, fomentando habitos de vida saludables con apoyo al componentealimentario para el autoconsumo a fin de generar entornos protectores para lso niños, niñas, adolescentes y sus famiias  en el marco de sus redes de apoyo, usos y costumbres ancestrales. </t>
  </si>
  <si>
    <t>358/20187</t>
  </si>
  <si>
    <t>Fortalecer los vinculos de cuidado en familia y comunidad con apoyo al componente alimentario para el autoconsumo en 117 familias  de los municipio de pueblo viejo y santa marta</t>
  </si>
  <si>
    <t>178/2019</t>
  </si>
  <si>
    <t>Promover la protecciòn integral y proyecto de vida de lso niños, niñas y adolescentes a travès de la implementacion del programa generaciones etnicas con bienestar.</t>
  </si>
  <si>
    <t>180/2019</t>
  </si>
  <si>
    <t>Desarrollar el proyecto familias afrocolombianas protagonistas de su desarrollo: fortalecimiento de vinculos de cuidado mutuo, valores cultural y capacidades productivas.</t>
  </si>
  <si>
    <t>MARLY ESTHER MOLINA ALVAREZ</t>
  </si>
  <si>
    <t>Carrera 21C No.29F 3-47 Barrio Villa Bella Ciudad de Santa Marta</t>
  </si>
  <si>
    <t>3138514660</t>
  </si>
  <si>
    <t>benkosafro@gmail.com</t>
  </si>
  <si>
    <t>Cal. 5 No. 3-98 Los cocos ZB</t>
  </si>
  <si>
    <t>20214710001227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</si>
</sst>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Layout" topLeftCell="B161" zoomScale="75" zoomScaleNormal="85" zoomScaleSheetLayoutView="40" zoomScalePageLayoutView="75" workbookViewId="0">
      <selection activeCell="B186" sqref="B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830515088</v>
      </c>
      <c r="C20" s="5"/>
      <c r="D20" s="73"/>
      <c r="E20" s="5"/>
      <c r="F20" s="5"/>
      <c r="G20" s="5"/>
      <c r="H20" s="186"/>
      <c r="I20" s="149" t="s">
        <v>711</v>
      </c>
      <c r="J20" s="150" t="s">
        <v>740</v>
      </c>
      <c r="K20" s="151">
        <v>1609092900</v>
      </c>
      <c r="L20" s="152">
        <v>44201</v>
      </c>
      <c r="M20" s="152">
        <v>44561</v>
      </c>
      <c r="N20" s="135">
        <f>+(M20-L20)/30</f>
        <v>12</v>
      </c>
      <c r="O20" s="138"/>
      <c r="U20" s="134"/>
      <c r="V20" s="105">
        <f ca="1">NOW()</f>
        <v>44193.69389988426</v>
      </c>
      <c r="W20" s="105">
        <f ca="1">NOW()</f>
        <v>44193.69389988426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AFROCOLOMBIANA BENKOS BIOHO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43479</v>
      </c>
      <c r="F48" s="145">
        <v>43784</v>
      </c>
      <c r="G48" s="160">
        <f>IF(AND(E48&lt;&gt;"",F48&lt;&gt;""),((F48-E48)/30),"")</f>
        <v>10.166666666666666</v>
      </c>
      <c r="H48" s="122" t="s">
        <v>2678</v>
      </c>
      <c r="I48" s="113" t="s">
        <v>711</v>
      </c>
      <c r="J48" s="113" t="s">
        <v>740</v>
      </c>
      <c r="K48" s="116">
        <v>3500000</v>
      </c>
      <c r="L48" s="115"/>
      <c r="M48" s="117"/>
      <c r="N48" s="115" t="s">
        <v>27</v>
      </c>
      <c r="O48" s="115" t="s">
        <v>26</v>
      </c>
      <c r="P48" s="78"/>
    </row>
    <row r="49" spans="1:16" s="6" customFormat="1" ht="24.75" customHeight="1" x14ac:dyDescent="0.25">
      <c r="A49" s="143">
        <v>2</v>
      </c>
      <c r="B49" s="111" t="s">
        <v>2676</v>
      </c>
      <c r="C49" s="112" t="s">
        <v>32</v>
      </c>
      <c r="D49" s="110" t="s">
        <v>2679</v>
      </c>
      <c r="E49" s="145">
        <v>43116</v>
      </c>
      <c r="F49" s="145">
        <v>43431</v>
      </c>
      <c r="G49" s="160">
        <f t="shared" ref="G49" si="2">IF(AND(E49&lt;&gt;"",F49&lt;&gt;""),((F49-E49)/30),"")</f>
        <v>10.5</v>
      </c>
      <c r="H49" s="114" t="s">
        <v>2678</v>
      </c>
      <c r="I49" s="113" t="s">
        <v>711</v>
      </c>
      <c r="J49" s="113" t="s">
        <v>740</v>
      </c>
      <c r="K49" s="116">
        <v>3000000</v>
      </c>
      <c r="L49" s="115"/>
      <c r="M49" s="117"/>
      <c r="N49" s="115" t="s">
        <v>27</v>
      </c>
      <c r="O49" s="115" t="s">
        <v>26</v>
      </c>
      <c r="P49" s="78"/>
    </row>
    <row r="50" spans="1:16" s="6" customFormat="1" ht="24.75" customHeight="1" x14ac:dyDescent="0.25">
      <c r="A50" s="143">
        <v>3</v>
      </c>
      <c r="B50" s="111" t="s">
        <v>2680</v>
      </c>
      <c r="C50" s="112" t="s">
        <v>32</v>
      </c>
      <c r="D50" s="110" t="s">
        <v>2681</v>
      </c>
      <c r="E50" s="145">
        <v>42537</v>
      </c>
      <c r="F50" s="145">
        <v>43059</v>
      </c>
      <c r="G50" s="160">
        <f>IF(AND(E50&lt;&gt;"",F50&lt;&gt;""),((F50-E50)/30),"")</f>
        <v>17.399999999999999</v>
      </c>
      <c r="H50" s="119" t="s">
        <v>2678</v>
      </c>
      <c r="I50" s="113" t="s">
        <v>711</v>
      </c>
      <c r="J50" s="113" t="s">
        <v>740</v>
      </c>
      <c r="K50" s="116">
        <v>5500000</v>
      </c>
      <c r="L50" s="115"/>
      <c r="M50" s="117"/>
      <c r="N50" s="115" t="s">
        <v>27</v>
      </c>
      <c r="O50" s="115" t="s">
        <v>26</v>
      </c>
      <c r="P50" s="78"/>
    </row>
    <row r="51" spans="1:16" s="6" customFormat="1" ht="24.75" customHeight="1" outlineLevel="1" x14ac:dyDescent="0.25">
      <c r="A51" s="143">
        <v>4</v>
      </c>
      <c r="B51" s="111" t="s">
        <v>2682</v>
      </c>
      <c r="C51" s="112" t="s">
        <v>32</v>
      </c>
      <c r="D51" s="110" t="s">
        <v>2683</v>
      </c>
      <c r="E51" s="145">
        <v>42017</v>
      </c>
      <c r="F51" s="145">
        <v>42368</v>
      </c>
      <c r="G51" s="160">
        <f t="shared" ref="G51:G107" si="3">IF(AND(E51&lt;&gt;"",F51&lt;&gt;""),((F51-E51)/30),"")</f>
        <v>11.7</v>
      </c>
      <c r="H51" s="114" t="s">
        <v>2684</v>
      </c>
      <c r="I51" s="113" t="s">
        <v>711</v>
      </c>
      <c r="J51" s="113" t="s">
        <v>740</v>
      </c>
      <c r="K51" s="116">
        <v>15000000</v>
      </c>
      <c r="L51" s="115"/>
      <c r="M51" s="117"/>
      <c r="N51" s="115" t="s">
        <v>27</v>
      </c>
      <c r="O51" s="115" t="s">
        <v>26</v>
      </c>
      <c r="P51" s="78"/>
    </row>
    <row r="52" spans="1:16" s="7" customFormat="1" ht="24.75" customHeight="1" outlineLevel="1" x14ac:dyDescent="0.25">
      <c r="A52" s="144">
        <v>5</v>
      </c>
      <c r="B52" s="111" t="s">
        <v>2682</v>
      </c>
      <c r="C52" s="112" t="s">
        <v>32</v>
      </c>
      <c r="D52" s="110" t="s">
        <v>2685</v>
      </c>
      <c r="E52" s="145">
        <v>41652</v>
      </c>
      <c r="F52" s="145">
        <v>42003</v>
      </c>
      <c r="G52" s="160">
        <f t="shared" si="3"/>
        <v>11.7</v>
      </c>
      <c r="H52" s="122" t="s">
        <v>2684</v>
      </c>
      <c r="I52" s="113" t="s">
        <v>711</v>
      </c>
      <c r="J52" s="113" t="s">
        <v>740</v>
      </c>
      <c r="K52" s="116">
        <v>7500000</v>
      </c>
      <c r="L52" s="115"/>
      <c r="M52" s="117"/>
      <c r="N52" s="115" t="s">
        <v>27</v>
      </c>
      <c r="O52" s="115" t="s">
        <v>26</v>
      </c>
      <c r="P52" s="79"/>
    </row>
    <row r="53" spans="1:16" s="7" customFormat="1" ht="24.75" customHeight="1" outlineLevel="1" x14ac:dyDescent="0.25">
      <c r="A53" s="144">
        <v>6</v>
      </c>
      <c r="B53" s="111" t="s">
        <v>2686</v>
      </c>
      <c r="C53" s="112" t="s">
        <v>31</v>
      </c>
      <c r="D53" s="110" t="s">
        <v>2687</v>
      </c>
      <c r="E53" s="145">
        <v>42528</v>
      </c>
      <c r="F53" s="145">
        <v>42734</v>
      </c>
      <c r="G53" s="160">
        <f t="shared" si="3"/>
        <v>6.8666666666666663</v>
      </c>
      <c r="H53" s="119" t="s">
        <v>2688</v>
      </c>
      <c r="I53" s="113" t="s">
        <v>711</v>
      </c>
      <c r="J53" s="113" t="s">
        <v>740</v>
      </c>
      <c r="K53" s="116">
        <v>131979620</v>
      </c>
      <c r="L53" s="115"/>
      <c r="M53" s="117"/>
      <c r="N53" s="115" t="s">
        <v>27</v>
      </c>
      <c r="O53" s="115" t="s">
        <v>2689</v>
      </c>
      <c r="P53" s="79"/>
    </row>
    <row r="54" spans="1:16" s="7" customFormat="1" ht="24.75" customHeight="1" outlineLevel="1" x14ac:dyDescent="0.25">
      <c r="A54" s="144">
        <v>7</v>
      </c>
      <c r="B54" s="111" t="s">
        <v>2686</v>
      </c>
      <c r="C54" s="112" t="s">
        <v>31</v>
      </c>
      <c r="D54" s="110" t="s">
        <v>2690</v>
      </c>
      <c r="E54" s="145">
        <v>42614</v>
      </c>
      <c r="F54" s="145">
        <v>42734</v>
      </c>
      <c r="G54" s="160">
        <f t="shared" si="3"/>
        <v>4</v>
      </c>
      <c r="H54" s="119" t="s">
        <v>2688</v>
      </c>
      <c r="I54" s="113" t="s">
        <v>711</v>
      </c>
      <c r="J54" s="113" t="s">
        <v>740</v>
      </c>
      <c r="K54" s="118">
        <v>64000000</v>
      </c>
      <c r="L54" s="115"/>
      <c r="M54" s="117"/>
      <c r="N54" s="115" t="s">
        <v>27</v>
      </c>
      <c r="O54" s="115" t="s">
        <v>2689</v>
      </c>
      <c r="P54" s="79"/>
    </row>
    <row r="55" spans="1:16" s="7" customFormat="1" ht="24.75" customHeight="1" outlineLevel="1" x14ac:dyDescent="0.25">
      <c r="A55" s="144">
        <v>8</v>
      </c>
      <c r="B55" s="111" t="s">
        <v>2686</v>
      </c>
      <c r="C55" s="112" t="s">
        <v>31</v>
      </c>
      <c r="D55" s="110" t="s">
        <v>2691</v>
      </c>
      <c r="E55" s="145">
        <v>42807</v>
      </c>
      <c r="F55" s="145">
        <v>43099</v>
      </c>
      <c r="G55" s="160">
        <f t="shared" si="3"/>
        <v>9.7333333333333325</v>
      </c>
      <c r="H55" s="114" t="s">
        <v>2692</v>
      </c>
      <c r="I55" s="113" t="s">
        <v>711</v>
      </c>
      <c r="J55" s="113" t="s">
        <v>740</v>
      </c>
      <c r="K55" s="118">
        <v>87857620</v>
      </c>
      <c r="L55" s="115"/>
      <c r="M55" s="117"/>
      <c r="N55" s="115" t="s">
        <v>27</v>
      </c>
      <c r="O55" s="115" t="s">
        <v>2689</v>
      </c>
      <c r="P55" s="79"/>
    </row>
    <row r="56" spans="1:16" s="7" customFormat="1" ht="24.75" customHeight="1" outlineLevel="1" x14ac:dyDescent="0.25">
      <c r="A56" s="144">
        <v>9</v>
      </c>
      <c r="B56" s="111" t="s">
        <v>2686</v>
      </c>
      <c r="C56" s="112" t="s">
        <v>31</v>
      </c>
      <c r="D56" s="110" t="s">
        <v>2693</v>
      </c>
      <c r="E56" s="145">
        <v>42807</v>
      </c>
      <c r="F56" s="145">
        <v>43100</v>
      </c>
      <c r="G56" s="160">
        <f t="shared" si="3"/>
        <v>9.7666666666666675</v>
      </c>
      <c r="H56" s="114" t="s">
        <v>2694</v>
      </c>
      <c r="I56" s="113" t="s">
        <v>711</v>
      </c>
      <c r="J56" s="113" t="s">
        <v>740</v>
      </c>
      <c r="K56" s="118">
        <v>49947544</v>
      </c>
      <c r="L56" s="115"/>
      <c r="M56" s="117"/>
      <c r="N56" s="115" t="s">
        <v>27</v>
      </c>
      <c r="O56" s="115" t="s">
        <v>2689</v>
      </c>
      <c r="P56" s="79"/>
    </row>
    <row r="57" spans="1:16" s="7" customFormat="1" ht="24.75" customHeight="1" outlineLevel="1" x14ac:dyDescent="0.25">
      <c r="A57" s="144">
        <v>10</v>
      </c>
      <c r="B57" s="64" t="s">
        <v>2686</v>
      </c>
      <c r="C57" s="65" t="s">
        <v>31</v>
      </c>
      <c r="D57" s="63" t="s">
        <v>2695</v>
      </c>
      <c r="E57" s="145">
        <v>43070</v>
      </c>
      <c r="F57" s="145">
        <v>43312</v>
      </c>
      <c r="G57" s="160">
        <f t="shared" si="3"/>
        <v>8.0666666666666664</v>
      </c>
      <c r="H57" s="64" t="s">
        <v>2696</v>
      </c>
      <c r="I57" s="63" t="s">
        <v>711</v>
      </c>
      <c r="J57" s="63" t="s">
        <v>740</v>
      </c>
      <c r="K57" s="66">
        <v>108130700</v>
      </c>
      <c r="L57" s="65"/>
      <c r="M57" s="67"/>
      <c r="N57" s="65" t="s">
        <v>27</v>
      </c>
      <c r="O57" s="65" t="s">
        <v>2689</v>
      </c>
      <c r="P57" s="79"/>
    </row>
    <row r="58" spans="1:16" s="7" customFormat="1" ht="24.75" customHeight="1" outlineLevel="1" x14ac:dyDescent="0.25">
      <c r="A58" s="144">
        <v>11</v>
      </c>
      <c r="B58" s="64" t="s">
        <v>2686</v>
      </c>
      <c r="C58" s="65" t="s">
        <v>31</v>
      </c>
      <c r="D58" s="63" t="s">
        <v>2697</v>
      </c>
      <c r="E58" s="145">
        <v>43572</v>
      </c>
      <c r="F58" s="145">
        <v>43814</v>
      </c>
      <c r="G58" s="160">
        <f t="shared" si="3"/>
        <v>8.0666666666666664</v>
      </c>
      <c r="H58" s="64" t="s">
        <v>2698</v>
      </c>
      <c r="I58" s="63" t="s">
        <v>711</v>
      </c>
      <c r="J58" s="63" t="s">
        <v>740</v>
      </c>
      <c r="K58" s="66">
        <v>37675600</v>
      </c>
      <c r="L58" s="65"/>
      <c r="M58" s="67"/>
      <c r="N58" s="65" t="s">
        <v>27</v>
      </c>
      <c r="O58" s="65" t="s">
        <v>2689</v>
      </c>
      <c r="P58" s="79"/>
    </row>
    <row r="59" spans="1:16" s="7" customFormat="1" ht="24.75" customHeight="1" outlineLevel="1" x14ac:dyDescent="0.25">
      <c r="A59" s="144">
        <v>12</v>
      </c>
      <c r="B59" s="64" t="s">
        <v>2686</v>
      </c>
      <c r="C59" s="65" t="s">
        <v>31</v>
      </c>
      <c r="D59" s="63" t="s">
        <v>2699</v>
      </c>
      <c r="E59" s="145">
        <v>43585</v>
      </c>
      <c r="F59" s="145">
        <v>43830</v>
      </c>
      <c r="G59" s="160">
        <f t="shared" si="3"/>
        <v>8.1666666666666661</v>
      </c>
      <c r="H59" s="64" t="s">
        <v>2700</v>
      </c>
      <c r="I59" s="63" t="s">
        <v>711</v>
      </c>
      <c r="J59" s="63" t="s">
        <v>740</v>
      </c>
      <c r="K59" s="66">
        <v>60560500</v>
      </c>
      <c r="L59" s="65"/>
      <c r="M59" s="67"/>
      <c r="N59" s="65" t="s">
        <v>27</v>
      </c>
      <c r="O59" s="65" t="s">
        <v>2689</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42500</v>
      </c>
      <c r="D193" s="5"/>
      <c r="E193" s="126">
        <v>679</v>
      </c>
      <c r="F193" s="5"/>
      <c r="G193" s="5"/>
      <c r="H193" s="147" t="s">
        <v>2701</v>
      </c>
      <c r="J193" s="5"/>
      <c r="K193" s="127">
        <v>41652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2705</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www.w3.org/XML/1998/namespace"/>
    <ds:schemaRef ds:uri="a65d333d-5b59-4810-bc94-b80d9325abbc"/>
    <ds:schemaRef ds:uri="http://purl.org/dc/term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2020-12-28T20:39:17Z</cp:lastPrinted>
  <dcterms:created xsi:type="dcterms:W3CDTF">2020-10-14T21:57:42Z</dcterms:created>
  <dcterms:modified xsi:type="dcterms:W3CDTF">2020-12-28T21:53:35Z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