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Chocó/"/>
    </mc:Choice>
  </mc:AlternateContent>
  <xr:revisionPtr revIDLastSave="0" documentId="13_ncr:1_{75583C49-D84D-7E4A-91B0-4EC193B2AF3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<sst xmlns="http://schemas.openxmlformats.org/spreadsheetml/2006/main" count="3358" uniqueCount="2723">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</sst>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6" zoomScale="90" zoomScaleNormal="125" zoomScaleSheetLayoutView="40" zoomScalePageLayoutView="40" workbookViewId="0">
      <selection activeCell="K25" sqref="K2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628</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628</v>
      </c>
      <c r="J20" s="149" t="s">
        <v>630</v>
      </c>
      <c r="K20" s="150">
        <v>2809098950</v>
      </c>
      <c r="L20" s="151">
        <v>44242</v>
      </c>
      <c r="M20" s="151">
        <v>44561</v>
      </c>
      <c r="N20" s="134">
        <f>+(M20-L20)/30</f>
        <v>10.633333333333333</v>
      </c>
      <c r="O20" s="137"/>
      <c r="U20" s="133"/>
      <c r="V20" s="105">
        <f ca="1">NOW()</f>
        <v>44194.593818402776</v>
      </c>
      <c r="W20" s="105">
        <f ca="1">NOW()</f>
        <v>44194.593818402776</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9.9999999999999995E-7</v>
      </c>
      <c r="G179" s="164">
        <f>IF(F179&gt;0,SUM(E179+F179),"")</f>
        <v>2.0001000000000001E-2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2.0001000000000001E-2</v>
      </c>
      <c r="D185" s="91" t="s">
        <v>2628</v>
      </c>
      <c r="E185" s="94">
        <f>+(C185*SUM(K20:K35))</f>
        <v>56184788.098950006</v>
      </c>
      <c r="F185" s="92"/>
      <c r="G185" s="93"/>
      <c r="H185" s="88"/>
      <c r="I185" s="90" t="s">
        <v>2627</v>
      </c>
      <c r="J185" s="165">
        <f>+SUM(M179:M183)</f>
        <v>0.02</v>
      </c>
      <c r="K185" s="202" t="s">
        <v>2628</v>
      </c>
      <c r="L185" s="202"/>
      <c r="M185" s="94">
        <f>+J185*(SUM(K20:K35))</f>
        <v>56181979</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2020-12-29T19:15:37Z</cp:lastPrinted>
  <dcterms:created xsi:type="dcterms:W3CDTF">2020-10-14T21:57:42Z</dcterms:created>
  <dcterms:modified xsi:type="dcterms:W3CDTF">2020-12-29T19:15:47Z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