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5. Meta\"/>
    </mc:Choice>
  </mc:AlternateContent>
  <xr:revisionPtr revIDLastSave="0" documentId="13_ncr:1_{C3964343-B608-4CB2-B25B-1B767272633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<sst xmlns="http://schemas.openxmlformats.org/spreadsheetml/2006/main" count="3579" uniqueCount="2767">
  <si>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</si>
  <si>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</si>
  <si>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</si>
  <si>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</si>
  <si>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</si>
  <si>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</si>
  <si>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</si>
  <si>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</si>
  <si>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</si>
  <si>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</si>
  <si>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</si>
  <si>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</si>
  <si>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</si>
  <si>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</si>
  <si>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</si>
  <si>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</si>
  <si>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</si>
  <si>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</si>
  <si>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</si>
  <si>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</si>
  <si>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</si>
  <si>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</si>
  <si>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</si>
  <si>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</si>
  <si>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</si>
  <si>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</si>
  <si>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</si>
  <si>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</si>
  <si>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</si>
  <si>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</si>
  <si>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</si>
  <si>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</si>
  <si>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</si>
  <si>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</si>
  <si>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</si>
  <si>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</si>
  <si>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</si>
  <si>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</si>
  <si>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</si>
  <si>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</si>
  <si>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</si>
  <si>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</si>
  <si>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</si>
  <si>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</si>
  <si>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</si>
  <si>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</si>
  <si>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</si>
  <si>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</si>
  <si>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</si>
  <si>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</si>
  <si>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</si>
  <si>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</si>
  <si>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</si>
  <si>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</si>
  <si>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</si>
  <si>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</si>
  <si>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</si>
  <si>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</si>
  <si>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</si>
  <si>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</si>
  <si>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</si>
  <si>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</si>
  <si>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</si>
  <si>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</si>
  <si>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</si>
  <si>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</si>
  <si>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</si>
  <si>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</si>
  <si>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</si>
  <si>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</si>
  <si>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</si>
  <si>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</si>
  <si>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</si>
  <si>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</si>
  <si>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</si>
  <si>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</si>
  <si>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</si>
  <si>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</si>
  <si>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</si>
  <si>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</si>
  <si>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</si>
  <si>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</si>
  <si>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</si>
  <si>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</si>
  <si>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</si>
  <si>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</si>
  <si>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</si>
  <si>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</si>
  <si>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</si>
  <si>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</si>
  <si>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</si>
  <si>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</si>
  <si>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</si>
  <si>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</si>
  <si>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</si>
  <si>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</si>
  <si>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</si>
  <si>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</si>
  <si>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</si>
  <si>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</si>
  <si>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</si>
  <si>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</si>
  <si>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</si>
  <si>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</si>
  <si>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</si>
  <si>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</si>
  <si>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</si>
  <si>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</si>
  <si>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</si>
  <si>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</si>
  <si>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</si>
  <si>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</si>
  <si>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</si>
  <si>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</si>
  <si>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</si>
  <si>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</si>
  <si>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</si>
  <si>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</si>
  <si>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</si>
  <si>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</si>
  <si>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</si>
  <si>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</si>
  <si>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</si>
  <si>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</si>
  <si>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</si>
  <si>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</si>
  <si>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</si>
  <si>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</si>
  <si>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</si>
  <si>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</si>
  <si>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</si>
  <si>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</si>
  <si>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</si>
  <si>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</si>
  <si>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</si>
  <si>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</si>
  <si>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</si>
  <si>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</si>
  <si>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</si>
  <si>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</si>
  <si>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</si>
  <si>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</si>
  <si>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</si>
  <si>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</si>
  <si>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</si>
  <si>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</si>
  <si>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</si>
  <si>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</si>
  <si>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</si>
  <si>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</si>
  <si>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</si>
  <si>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</si>
  <si>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</si>
  <si>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</si>
  <si>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</si>
  <si>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</si>
  <si>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</si>
  <si>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</si>
  <si>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</si>
  <si>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</si>
  <si>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</si>
  <si>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</si>
  <si>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</si>
  <si>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</si>
  <si>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</si>
  <si>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</si>
  <si>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</si>
  <si>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</si>
  <si>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</si>
  <si>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</si>
  <si>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</si>
  <si>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</si>
  <si>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</si>
  <si>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</si>
  <si>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</si>
  <si>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</si>
  <si>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</si>
  <si>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</si>
  <si>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</si>
  <si>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</si>
  <si>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</si>
  <si>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</si>
  <si>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</si>
  <si>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</si>
  <si>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</si>
  <si>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</si>
  <si>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</si>
  <si>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</si>
  <si>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</si>
  <si>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</si>
  <si>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</si>
  <si>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</si>
  <si>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</si>
  <si>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</si>
  <si>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</si>
  <si>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</si>
  <si>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</si>
  <si>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</si>
  <si>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</si>
  <si>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</si>
  <si>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</si>
  <si>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</si>
  <si>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</si>
  <si>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</si>
  <si>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</si>
  <si>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</si>
  <si>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</si>
  <si>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</si>
  <si>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</si>
  <si>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</si>
  <si>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</si>
  <si>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</si>
  <si>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</si>
  <si>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</si>
  <si>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</si>
  <si>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</si>
  <si>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</si>
  <si>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</si>
  <si>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</si>
  <si>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</si>
  <si>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</si>
  <si>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</si>
  <si>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</si>
  <si>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</si>
  <si>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</si>
  <si>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</si>
  <si>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</si>
  <si>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</si>
  <si>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</si>
  <si>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</si>
  <si>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</si>
  <si>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</si>
  <si>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</si>
  <si>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</si>
  <si>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</si>
  <si>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</si>
  <si>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</si>
  <si>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</si>
  <si>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</si>
  <si>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</si>
  <si>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</si>
  <si>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</si>
  <si>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</si>
  <si>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</si>
  <si>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</si>
  <si>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</si>
  <si>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</si>
  <si>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</si>
  <si>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</si>
  <si>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</si>
  <si>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</si>
  <si>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</si>
  <si>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</si>
  <si>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</si>
  <si>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</si>
  <si>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</si>
  <si>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</si>
  <si>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</si>
  <si>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</si>
  <si>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</si>
  <si>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</si>
  <si>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</si>
  <si>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</si>
  <si>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</si>
  <si>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</si>
  <si>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</si>
  <si>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</si>
  <si>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</si>
  <si>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</si>
  <si>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</si>
  <si>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</si>
  <si>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</si>
  <si>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</si>
  <si>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</si>
  <si>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</si>
  <si>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</si>
  <si>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</si>
  <si>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</si>
  <si>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</si>
  <si>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</si>
  <si>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</si>
  <si>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</si>
  <si>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</si>
  <si>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</si>
  <si>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</si>
  <si>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</si>
  <si>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</si>
  <si>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</si>
  <si>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</si>
  <si>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</si>
  <si>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</si>
  <si>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</si>
  <si>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</si>
  <si>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</si>
  <si>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</si>
  <si>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</si>
  <si>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</si>
  <si>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</si>
  <si>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</si>
  <si>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</si>
  <si>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</si>
  <si>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</si>
  <si>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</si>
  <si>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</si>
  <si>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</si>
  <si>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</si>
  <si>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</si>
  <si>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</si>
  <si>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</si>
  <si>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</si>
  <si>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</si>
  <si>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</si>
  <si>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</si>
  <si>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</si>
  <si>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</si>
  <si>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</si>
  <si>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</si>
  <si>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</si>
  <si>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</si>
  <si>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</si>
  <si>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</si>
  <si>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</si>
  <si>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</si>
  <si>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</si>
  <si>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</si>
  <si>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</si>
  <si>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</si>
  <si>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</si>
  <si>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</si>
  <si>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</si>
  <si>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</si>
  <si>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</si>
  <si>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</si>
  <si>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</si>
  <si>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</si>
  <si>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</si>
  <si>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</si>
  <si>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</si>
  <si>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</si>
  <si>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</si>
  <si>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</si>
  <si>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</si>
  <si>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</si>
  <si>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</si>
  <si>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</si>
  <si>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</si>
  <si>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</si>
  <si>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</si>
  <si>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</si>
  <si>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</si>
  <si>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</si>
  <si>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</si>
  <si>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</si>
  <si>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</si>
  <si>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</si>
  <si>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</si>
  <si>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</si>
  <si>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</si>
  <si>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</si>
  <si>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</si>
  <si>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</si>
  <si>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</si>
  <si>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</si>
  <si>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</si>
  <si>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</si>
  <si>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</si>
  <si>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</si>
  <si>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</si>
  <si>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</si>
  <si>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</si>
  <si>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</si>
  <si>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</si>
  <si>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</si>
  <si>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</si>
  <si>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</si>
  <si>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</si>
  <si>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</si>
  <si>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</si>
  <si>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</si>
  <si>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</si>
  <si>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</si>
  <si>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</si>
  <si>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</si>
  <si>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</si>
  <si>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</si>
  <si>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</si>
  <si>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</si>
  <si>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</si>
  <si>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</si>
  <si>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</si>
  <si>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</si>
  <si>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</si>
  <si>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</si>
  <si>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</si>
  <si>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</si>
  <si>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</si>
  <si>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</si>
  <si>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</si>
  <si>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</si>
  <si>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</si>
  <si>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</si>
  <si>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</si>
  <si>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</si>
  <si>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</si>
  <si>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</si>
  <si>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</si>
  <si>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</si>
  <si>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</si>
  <si>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</si>
  <si>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</si>
  <si>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</si>
  <si>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</si>
  <si>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</si>
  <si>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</si>
  <si>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</si>
  <si>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</si>
  <si>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</si>
  <si>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</si>
  <si>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</si>
  <si>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</si>
  <si>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</si>
  <si>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</si>
  <si>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</si>
  <si>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</si>
  <si>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</si>
  <si>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</si>
  <si>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</si>
  <si>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</si>
  <si>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</si>
  <si>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</si>
  <si>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</si>
  <si>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</si>
  <si>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</si>
  <si>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</si>
  <si>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</si>
  <si>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</si>
  <si>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</si>
  <si>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</si>
  <si>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</si>
  <si>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</si>
  <si>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</si>
  <si>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</si>
  <si>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</si>
  <si>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</si>
  <si>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</si>
  <si>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</si>
  <si>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</si>
  <si>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</si>
  <si>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</si>
  <si>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</si>
  <si>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</si>
  <si>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</si>
  <si>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</si>
  <si>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</si>
  <si>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</si>
  <si>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</si>
  <si>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</si>
  <si>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</si>
  <si>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</si>
  <si>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</si>
  <si>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</si>
  <si>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</si>
  <si>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</si>
  <si>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</si>
  <si>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</si>
  <si>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</si>
  <si>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</si>
  <si>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</si>
  <si>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</si>
  <si>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</si>
  <si>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</si>
  <si>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</si>
  <si>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</si>
  <si>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</si>
  <si>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</si>
  <si>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</si>
  <si>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</si>
  <si>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</si>
  <si>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</si>
  <si>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</si>
  <si>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</si>
  <si>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</si>
  <si>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</si>
  <si>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</si>
  <si>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</si>
  <si>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</si>
  <si>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</si>
  <si>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</si>
  <si>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</si>
  <si>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</si>
  <si>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</si>
  <si>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</si>
  <si>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</si>
  <si>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</si>
  <si>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</si>
  <si>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</si>
  <si>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</si>
  <si>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</si>
  <si>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</si>
  <si>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</si>
  <si>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</si>
  <si>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</si>
  <si>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</si>
  <si>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</si>
  <si>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</si>
  <si>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</si>
  <si>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</si>
  <si>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</si>
  <si>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</si>
  <si>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</si>
  <si>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</si>
  <si>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</si>
  <si>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</si>
  <si>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</si>
  <si>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</si>
  <si>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</si>
  <si>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</si>
  <si>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</si>
  <si>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</si>
  <si>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</si>
  <si>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</si>
  <si>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</si>
  <si>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</si>
  <si>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</si>
  <si>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</si>
  <si>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</si>
  <si>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</si>
  <si>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</si>
  <si>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</si>
  <si>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</si>
  <si>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</si>
  <si>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</si>
  <si>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</si>
  <si>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</si>
  <si>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</si>
  <si>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</si>
  <si>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</si>
  <si>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</si>
  <si>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</si>
  <si>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</si>
  <si>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</si>
  <si>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</si>
  <si>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</si>
  <si>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</si>
  <si>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</si>
  <si>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</si>
  <si>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</si>
  <si>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</si>
  <si>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</si>
  <si>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</si>
  <si>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</si>
  <si>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</si>
  <si>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</si>
  <si>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</si>
  <si>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</si>
  <si>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</si>
  <si>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</si>
  <si>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</si>
  <si>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</si>
  <si>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</si>
  <si>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</si>
  <si>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</si>
  <si>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</si>
  <si>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</si>
  <si>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</si>
  <si>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</si>
  <si>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</si>
  <si>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</si>
  <si>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</si>
  <si>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</si>
  <si>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</si>
  <si>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</si>
  <si>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</si>
  <si>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</si>
  <si>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</si>
  <si>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</si>
  <si>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</si>
  <si>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</si>
  <si>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</si>
  <si>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</si>
  <si>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</si>
  <si>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</si>
  <si>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</si>
  <si>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</si>
  <si>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</si>
  <si>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</si>
  <si>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</si>
  <si>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</si>
  <si>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</si>
  <si>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</si>
  <si>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</si>
  <si>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</si>
  <si>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</si>
  <si>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</si>
  <si>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</si>
  <si>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</si>
  <si>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</si>
  <si>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</si>
  <si>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</si>
  <si>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</si>
  <si>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</si>
  <si>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</si>
  <si>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</si>
  <si>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</si>
  <si>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</si>
  <si>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</si>
  <si>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</si>
  <si>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</si>
  <si>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</si>
  <si>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</si>
  <si>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</si>
  <si>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</si>
  <si>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</si>
  <si>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</si>
  <si>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</si>
  <si>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</si>
  <si>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</si>
  <si>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</si>
  <si>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</si>
  <si>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</si>
  <si>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</si>
  <si>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</si>
  <si>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</si>
  <si>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</si>
  <si>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</si>
  <si>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</si>
  <si>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</si>
  <si>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</si>
  <si>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</si>
  <si>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</si>
  <si>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</si>
  <si>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</si>
  <si>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</si>
  <si>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</si>
  <si>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</si>
  <si>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</si>
  <si>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</si>
  <si>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</si>
  <si>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</si>
  <si>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</si>
  <si>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</si>
  <si>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</si>
  <si>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</si>
  <si>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</si>
  <si>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</si>
  <si>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</si>
  <si>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</si>
  <si>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</si>
  <si>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</si>
  <si>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</si>
  <si>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</si>
  <si>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</si>
  <si>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</si>
  <si>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</si>
  <si>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</si>
  <si>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</si>
  <si>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</si>
  <si>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</si>
  <si>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</si>
  <si>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</si>
  <si>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</si>
  <si>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</si>
  <si>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</si>
  <si>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</si>
  <si>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</si>
  <si>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</si>
  <si>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</si>
  <si>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</si>
  <si>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</si>
  <si>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</si>
  <si>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</si>
  <si>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</si>
  <si>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</si>
  <si>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</si>
  <si>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</si>
  <si>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</si>
  <si>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</si>
  <si>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</si>
  <si>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</si>
  <si>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</si>
  <si>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</si>
  <si>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</si>
  <si>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</si>
  <si>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</si>
  <si>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</si>
  <si>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</si>
  <si>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</si>
  <si>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</si>
  <si>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</si>
  <si>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</si>
  <si>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</si>
  <si>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</si>
  <si>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</si>
  <si>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</si>
  <si>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</si>
  <si>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</si>
  <si>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</si>
  <si>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</si>
  <si>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</si>
  <si>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</si>
  <si>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</si>
  <si>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</si>
  <si>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</si>
  <si>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</si>
  <si>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</si>
  <si>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</si>
  <si>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</si>
  <si>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</si>
  <si>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</si>
  <si>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</si>
  <si>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</si>
  <si>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</si>
  <si>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</si>
  <si>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</si>
  <si>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</si>
  <si>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</si>
  <si>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</si>
  <si>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</si>
  <si>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</si>
  <si>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</si>
  <si>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</si>
  <si>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</si>
  <si>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</si>
  <si>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</si>
  <si>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</si>
  <si>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</si>
  <si>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</si>
  <si>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</si>
  <si>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</si>
  <si>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</si>
  <si>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</si>
  <si>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</si>
  <si>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</si>
  <si>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</si>
  <si>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</si>
  <si>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</si>
  <si>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</si>
  <si>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</si>
  <si>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</si>
  <si>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</si>
  <si>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</si>
  <si>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</si>
  <si>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</si>
  <si>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</si>
  <si>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</si>
  <si>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</si>
  <si>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</si>
  <si>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</si>
  <si>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</si>
  <si>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</si>
  <si>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</si>
  <si>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</si>
  <si>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</si>
  <si>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</si>
  <si>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</si>
  <si>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</si>
  <si>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</si>
  <si>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</si>
  <si>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</si>
  <si>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</si>
  <si>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</si>
  <si>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</si>
  <si>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</si>
  <si>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</si>
  <si>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</si>
  <si>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</si>
  <si>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</si>
  <si>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</si>
  <si>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</si>
  <si>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</si>
  <si>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</si>
  <si>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</si>
  <si>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</si>
  <si>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</si>
  <si>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</si>
  <si>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</si>
  <si>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</si>
  <si>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</si>
  <si>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</si>
  <si>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</si>
  <si>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</si>
  <si>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</si>
  <si>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</si>
  <si>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</si>
  <si>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</si>
  <si>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</si>
  <si>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</si>
  <si>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</si>
  <si>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</si>
  <si>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</si>
  <si>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</si>
  <si>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</si>
  <si>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</si>
  <si>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</si>
  <si>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</si>
  <si>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</si>
  <si>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</si>
  <si>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</si>
  <si>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</si>
  <si>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</si>
  <si>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</si>
  <si>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</si>
  <si>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</si>
  <si>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</si>
  <si>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</si>
  <si>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</si>
  <si>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</si>
  <si>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</si>
  <si>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</si>
  <si>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</si>
  <si>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</si>
  <si>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</si>
  <si>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</si>
  <si>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</si>
  <si>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</si>
  <si>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</si>
  <si>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</si>
  <si>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</si>
  <si>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</si>
  <si>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</si>
  <si>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</si>
  <si>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</si>
  <si>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</si>
  <si>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</si>
  <si>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</si>
  <si>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</si>
  <si>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</si>
  <si>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</si>
  <si>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</si>
  <si>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</si>
  <si>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</si>
  <si>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</si>
  <si>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</si>
  <si>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</si>
  <si>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</si>
  <si>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</si>
  <si>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</si>
  <si>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</si>
  <si>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</si>
  <si>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</si>
  <si>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</si>
  <si>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</si>
  <si>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</si>
  <si>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</si>
  <si>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</si>
  <si>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</si>
  <si>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</si>
  <si>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</si>
  <si>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</si>
  <si>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</si>
  <si>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</si>
  <si>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</si>
  <si>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</si>
  <si>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</si>
  <si>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</si>
  <si>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</si>
  <si>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</si>
  <si>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</si>
  <si>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</si>
  <si>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</si>
  <si>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</si>
  <si>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</si>
  <si>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</si>
  <si>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</si>
  <si>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</si>
  <si>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</si>
  <si>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</si>
  <si>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</si>
  <si>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</si>
  <si>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</si>
  <si>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</si>
  <si>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</si>
  <si>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</si>
  <si>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</si>
  <si>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</si>
  <si>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</si>
  <si>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</si>
  <si>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</si>
  <si>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</si>
  <si>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</si>
  <si>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</si>
  <si>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</si>
  <si>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</si>
  <si>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</si>
  <si>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</si>
  <si>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</si>
  <si>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</si>
  <si>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</si>
  <si>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</si>
  <si>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</si>
  <si>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</si>
  <si>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</si>
  <si>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</si>
  <si>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</si>
  <si>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</si>
  <si>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</si>
  <si>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</si>
  <si>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</si>
  <si>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</si>
  <si>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</si>
  <si>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</si>
  <si>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</si>
  <si>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</si>
  <si>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</si>
  <si>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</si>
  <si>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</si>
  <si>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</si>
  <si>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</si>
  <si>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</si>
  <si>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</si>
  <si>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</si>
  <si>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</si>
  <si>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</si>
  <si>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</si>
  <si>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</si>
  <si>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</si>
  <si>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</si>
  <si>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</si>
  <si>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</si>
  <si>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</si>
  <si>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</si>
  <si>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</si>
  <si>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</si>
  <si>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</si>
  <si>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</si>
  <si>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</si>
  <si>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</si>
  <si>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</si>
  <si>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</si>
  <si>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</si>
  <si>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</si>
  <si>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</si>
  <si>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</si>
  <si>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</si>
  <si>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</si>
  <si>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</si>
  <si>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</si>
  <si>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</si>
  <si>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</si>
  <si>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</si>
  <si>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</si>
  <si>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</si>
  <si>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</si>
  <si>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</si>
  <si>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</si>
  <si>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</si>
  <si>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</si>
  <si>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</si>
  <si>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</si>
  <si>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</si>
  <si>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</si>
  <si>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</si>
  <si>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</si>
  <si>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</si>
  <si>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</si>
  <si>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</si>
  <si>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</si>
  <si>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</si>
  <si>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</si>
  <si>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</si>
  <si>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</si>
  <si>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</si>
  <si>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</si>
  <si>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</si>
  <si>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</si>
  <si>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</si>
  <si>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</si>
  <si>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</si>
  <si>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</si>
  <si>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</si>
  <si>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</si>
  <si>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</si>
  <si>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</si>
  <si>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</si>
  <si>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</si>
  <si>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</si>
  <si>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</si>
  <si>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</si>
  <si>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</si>
  <si>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</si>
  <si>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</si>
  <si>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</si>
  <si>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</si>
  <si>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</si>
  <si>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</si>
  <si>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</si>
  <si>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</si>
  <si>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</si>
  <si>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</si>
  <si>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</si>
  <si>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</si>
  <si>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</si>
  <si>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</si>
  <si>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</si>
  <si>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</si>
  <si>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</si>
  <si>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</si>
  <si>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</si>
  <si>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</si>
  <si>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</si>
  <si>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</si>
  <si>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</si>
  <si>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</si>
  <si>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</si>
  <si>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</si>
  <si>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</si>
  <si>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</si>
  <si>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</si>
  <si>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</si>
  <si>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</si>
  <si>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</si>
  <si>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</si>
  <si>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</si>
  <si>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</si>
  <si>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</si>
  <si>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</si>
  <si>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</si>
  <si>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</si>
  <si>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</si>
  <si>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</si>
  <si>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</si>
  <si>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</si>
  <si>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</si>
  <si>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</si>
  <si>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</si>
  <si>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</si>
  <si>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</si>
  <si>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</si>
  <si>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</si>
  <si>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</si>
  <si>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</si>
  <si>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</si>
  <si>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</si>
  <si>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</si>
  <si>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</si>
  <si>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</si>
  <si>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</si>
  <si>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</si>
  <si>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</si>
  <si>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</si>
  <si>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</si>
  <si>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</si>
  <si>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</si>
  <si>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</si>
  <si>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</si>
  <si>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</si>
  <si>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</si>
  <si>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</si>
  <si>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</si>
  <si>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</si>
  <si>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</si>
  <si>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</si>
  <si>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</si>
  <si>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</si>
  <si>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</si>
  <si>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</si>
  <si>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</si>
  <si>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</si>
  <si>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</si>
  <si>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</si>
  <si>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</si>
  <si>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</si>
  <si>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</si>
  <si>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</si>
  <si>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</si>
  <si>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</si>
  <si>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</si>
  <si>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</si>
  <si>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</si>
  <si>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</si>
  <si>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</si>
  <si>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</si>
  <si>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</si>
  <si>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</si>
  <si>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</si>
  <si>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</si>
  <si>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</si>
  <si>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</si>
  <si>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</si>
  <si>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</si>
  <si>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</si>
  <si>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</si>
  <si>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</si>
  <si>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</si>
  <si>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</si>
  <si>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</si>
  <si>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</si>
  <si>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</si>
  <si>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</si>
  <si>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</si>
  <si>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</si>
  <si>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</si>
  <si>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</si>
  <si>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</si>
  <si>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</si>
  <si>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</si>
  <si>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</si>
  <si>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</si>
  <si>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</si>
  <si>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</si>
  <si>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</si>
  <si>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</si>
  <si>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</si>
  <si>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</si>
  <si>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</si>
  <si>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</si>
  <si>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</si>
  <si>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</si>
  <si>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</si>
  <si>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</si>
  <si>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</si>
  <si>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</si>
  <si>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</si>
  <si>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</si>
  <si>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</si>
  <si>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</si>
  <si>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</si>
  <si>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</si>
  <si>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</si>
  <si>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</si>
  <si>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</si>
  <si>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</si>
  <si>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</si>
  <si>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</si>
  <si>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</si>
  <si>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</si>
  <si>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</si>
  <si>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</si>
  <si>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</si>
  <si>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</si>
  <si>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</si>
  <si>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</si>
  <si>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</si>
  <si>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</si>
  <si>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</si>
  <si>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</si>
  <si>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</si>
  <si>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</si>
  <si>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</si>
  <si>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</si>
  <si>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</si>
  <si>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</si>
  <si>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</si>
  <si>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</si>
  <si>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</si>
  <si>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</si>
  <si>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</si>
  <si>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</si>
  <si>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</si>
  <si>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</si>
  <si>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</si>
  <si>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</si>
  <si>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</si>
  <si>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</si>
  <si>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</si>
  <si>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</si>
  <si>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</si>
  <si>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</si>
  <si>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</si>
  <si>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</si>
  <si>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</si>
  <si>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</si>
  <si>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</si>
  <si>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</si>
  <si>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</si>
  <si>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</si>
  <si>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</si>
  <si>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</si>
  <si>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</si>
  <si>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</si>
  <si>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</si>
  <si>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</si>
  <si>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</si>
  <si>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</si>
  <si>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</si>
  <si>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</si>
  <si>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</si>
  <si>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</si>
  <si>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</si>
  <si>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</si>
  <si>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</si>
  <si>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</si>
  <si>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</si>
  <si>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</si>
  <si>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</si>
  <si>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</si>
  <si>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</si>
  <si>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</si>
  <si>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</si>
  <si>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</si>
  <si>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</si>
  <si>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</si>
  <si>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</si>
  <si>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</si>
  <si>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</si>
  <si>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</si>
  <si>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</si>
  <si>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</si>
  <si>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</si>
  <si>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</si>
  <si>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</si>
  <si>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</si>
  <si>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</si>
  <si>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</si>
  <si>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</si>
  <si>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</si>
  <si>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</si>
  <si>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</si>
  <si>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</si>
  <si>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</si>
  <si>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</si>
  <si>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</si>
  <si>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</si>
  <si>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</si>
  <si>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</si>
  <si>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</si>
  <si>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</si>
  <si>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</si>
  <si>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</si>
  <si>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</si>
  <si>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</si>
  <si>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</si>
  <si>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</si>
  <si>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</si>
  <si>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</si>
  <si>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</si>
  <si>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</si>
  <si>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</si>
  <si>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</si>
  <si>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</si>
  <si>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</si>
  <si>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</si>
  <si>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</si>
  <si>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</si>
  <si>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</si>
  <si>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</si>
  <si>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</si>
  <si>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</si>
  <si>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</si>
  <si>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</si>
  <si>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</si>
  <si>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</si>
  <si>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</si>
  <si>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</si>
  <si>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</si>
  <si>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</si>
  <si>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</si>
  <si>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</si>
  <si>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</si>
  <si>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</si>
  <si>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</si>
  <si>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</si>
  <si>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</si>
  <si>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</si>
  <si>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</si>
  <si>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</si>
  <si>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</si>
  <si>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</si>
  <si>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</si>
  <si>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</si>
  <si>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</si>
  <si>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</si>
  <si>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</si>
  <si>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</si>
  <si>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</si>
  <si>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</si>
  <si>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</si>
  <si>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</si>
  <si>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</si>
  <si>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</si>
  <si>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</si>
  <si>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</si>
  <si>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</si>
  <si>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</si>
  <si>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</si>
  <si>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</si>
  <si>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</si>
  <si>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</si>
  <si>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</si>
  <si>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</si>
  <si>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</si>
  <si>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</si>
  <si>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</si>
  <si>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</si>
  <si>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</si>
  <si>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</si>
  <si>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</si>
  <si>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</si>
  <si>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</si>
  <si>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</si>
  <si>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</si>
  <si>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</si>
  <si>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</si>
  <si>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</si>
  <si>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</si>
  <si>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</si>
  <si>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</si>
  <si>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</si>
  <si>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</si>
  <si>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</si>
  <si>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</si>
  <si>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</si>
  <si>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</si>
  <si>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</si>
  <si>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</si>
  <si>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</si>
  <si>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</si>
  <si>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</si>
  <si>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</si>
  <si>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</si>
  <si>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</si>
  <si>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</si>
  <si>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</si>
  <si>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</si>
  <si>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</si>
  <si>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</si>
  <si>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</si>
  <si>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</si>
  <si>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</si>
  <si>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</si>
  <si>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</si>
  <si>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</si>
  <si>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</si>
  <si>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</si>
  <si>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</si>
  <si>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</si>
  <si>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</si>
  <si>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</si>
  <si>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</si>
  <si>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</si>
  <si>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</si>
  <si>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</si>
  <si>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</si>
  <si>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</si>
  <si>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</si>
  <si>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</si>
  <si>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</si>
  <si>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</si>
  <si>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</si>
  <si>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</si>
  <si>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</si>
  <si>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</si>
  <si>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</si>
  <si>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</si>
  <si>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</si>
  <si>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</si>
  <si>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</si>
  <si>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</si>
  <si>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</si>
  <si>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</si>
  <si>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</si>
  <si>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</si>
  <si>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</si>
  <si>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</si>
  <si>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</si>
  <si>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</si>
  <si>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</si>
  <si>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</si>
  <si>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</si>
  <si>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</si>
  <si>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</si>
  <si>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</si>
  <si>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</si>
  <si>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</si>
  <si>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</si>
  <si>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</si>
  <si>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</si>
  <si>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</si>
  <si>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</si>
  <si>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</si>
  <si>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</si>
  <si>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</si>
  <si>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</si>
  <si>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</si>
  <si>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</si>
  <si>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</si>
  <si>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</si>
  <si>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</si>
  <si>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</si>
  <si>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</si>
  <si>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</si>
  <si>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</si>
  <si>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</si>
  <si>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</si>
  <si>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</si>
  <si>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</si>
  <si>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</si>
  <si>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</si>
  <si>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</si>
  <si>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</si>
  <si>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</si>
  <si>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</si>
  <si>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</si>
  <si>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</si>
  <si>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</si>
  <si>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</si>
  <si>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</si>
  <si>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</si>
  <si>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</si>
  <si>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</si>
  <si>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</si>
  <si>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</si>
  <si>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</si>
  <si>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</si>
  <si>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</si>
  <si>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</si>
  <si>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</si>
  <si>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</si>
  <si>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</si>
  <si>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</si>
  <si>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</si>
  <si>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</si>
  <si>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</si>
  <si>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</si>
  <si>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</si>
  <si>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</si>
  <si>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</si>
  <si>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</si>
  <si>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</si>
  <si>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</si>
  <si>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</si>
  <si>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</si>
  <si>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</si>
  <si>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</si>
  <si>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</si>
  <si>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</si>
  <si>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</si>
  <si>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</si>
  <si>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</si>
  <si>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</si>
  <si>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</si>
  <si>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</si>
  <si>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</si>
  <si>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</si>
  <si>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</si>
  <si>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</si>
  <si>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</si>
  <si>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</si>
  <si>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</si>
  <si>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</si>
  <si>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</si>
  <si>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</si>
  <si>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</si>
  <si>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</si>
  <si>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</si>
  <si>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</si>
  <si>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</si>
  <si>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</si>
  <si>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</si>
  <si>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</si>
  <si>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</si>
  <si>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</si>
  <si>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</si>
  <si>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</si>
  <si>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</si>
  <si>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</si>
  <si>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</si>
  <si>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</si>
  <si>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</si>
  <si>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</si>
  <si>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</si>
  <si>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</si>
  <si>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</si>
  <si>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</si>
  <si>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</si>
  <si>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</si>
  <si>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</si>
  <si>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</si>
  <si>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</si>
  <si>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</si>
  <si>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</si>
  <si>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</si>
  <si>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</si>
  <si>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</si>
  <si>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</si>
  <si>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</si>
  <si>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</si>
  <si>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</si>
  <si>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</si>
  <si>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</si>
  <si>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</si>
  <si>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</si>
  <si>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</si>
  <si>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</si>
  <si>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</si>
  <si>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</si>
  <si>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</si>
  <si>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</si>
  <si>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</si>
  <si>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</si>
  <si>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</si>
  <si>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</si>
  <si>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</si>
  <si>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</si>
  <si>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</si>
  <si>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</si>
  <si>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</si>
  <si>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</si>
  <si>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</si>
  <si>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</si>
  <si>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</si>
  <si>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</si>
  <si>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</si>
  <si>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</si>
  <si>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</si>
  <si>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</si>
  <si>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</si>
  <si>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</si>
  <si>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</si>
  <si>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</si>
  <si>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</si>
  <si>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</si>
  <si>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</si>
  <si>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</si>
  <si>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</si>
  <si>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</si>
  <si>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</si>
  <si>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</si>
  <si>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</si>
  <si>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</si>
  <si>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</si>
  <si>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</si>
  <si>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</si>
  <si>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</si>
  <si>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</si>
  <si>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</si>
  <si>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</si>
  <si>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</si>
  <si>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</si>
  <si>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</si>
  <si>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</si>
  <si>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</si>
  <si>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</si>
  <si>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</si>
  <si>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</si>
  <si>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</si>
  <si>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</si>
  <si>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</si>
  <si>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</si>
  <si>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</si>
  <si>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</si>
  <si>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</si>
  <si>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</si>
  <si>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</si>
  <si>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</si>
  <si>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</si>
  <si>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</si>
  <si>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</si>
  <si>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</si>
  <si>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</si>
  <si>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</si>
  <si>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</si>
  <si>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</si>
  <si>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</si>
  <si>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</si>
  <si>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</si>
  <si>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</si>
  <si>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</si>
  <si>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</si>
  <si>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</si>
  <si>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</si>
  <si>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</si>
  <si>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</si>
  <si>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</si>
  <si>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</si>
  <si>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</si>
  <si>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</si>
  <si>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</si>
  <si>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</si>
  <si>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</si>
  <si>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</si>
  <si>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</si>
  <si>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</si>
  <si>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</si>
  <si>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</si>
  <si>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</si>
  <si>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</si>
  <si>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</si>
  <si>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</si>
  <si>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</si>
  <si>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</si>
  <si>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</si>
  <si>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</si>
  <si>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</si>
  <si>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</si>
  <si>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</si>
  <si>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</si>
  <si>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</si>
  <si>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</si>
  <si>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</si>
  <si>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</si>
  <si>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</si>
  <si>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</si>
  <si>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</si>
  <si>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</si>
  <si>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</si>
  <si>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</si>
  <si>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</si>
  <si>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</si>
  <si>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</si>
  <si>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</si>
  <si>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</si>
  <si>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</si>
  <si>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</si>
  <si>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</si>
  <si>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</si>
  <si>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</si>
  <si>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</si>
  <si>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</si>
  <si>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</si>
  <si>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</si>
  <si>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</si>
  <si>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</si>
  <si>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</si>
  <si>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</si>
  <si>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</si>
  <si>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</si>
  <si>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</si>
  <si>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</si>
  <si>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</si>
  <si>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</si>
  <si>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</si>
  <si>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</si>
  <si>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</si>
  <si>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</si>
  <si>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</si>
  <si>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</si>
  <si>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</si>
  <si>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</si>
  <si>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</si>
  <si>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</si>
  <si>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</si>
  <si>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</si>
  <si>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</si>
  <si>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</si>
  <si>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</si>
  <si>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</si>
  <si>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</si>
  <si>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</si>
  <si>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</si>
  <si>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</si>
  <si>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</si>
  <si>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</si>
  <si>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</si>
  <si>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</si>
  <si>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</si>
  <si>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</si>
  <si>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</si>
  <si>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</si>
  <si>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</si>
  <si>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</si>
  <si>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</si>
  <si>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</si>
  <si>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</si>
  <si>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</si>
  <si>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</si>
  <si>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</si>
  <si>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</si>
  <si>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</si>
  <si>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</si>
  <si>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</si>
  <si>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</si>
  <si>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</si>
  <si>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</si>
  <si>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</si>
  <si>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</si>
  <si>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</si>
  <si>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</si>
  <si>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</si>
  <si>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</si>
  <si>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</si>
  <si>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</si>
  <si>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</si>
  <si>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</si>
  <si>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</si>
  <si>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</si>
  <si>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</si>
  <si>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</si>
  <si>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</si>
  <si>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</si>
  <si>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</si>
  <si>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</si>
  <si>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</si>
  <si>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</si>
  <si>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</si>
  <si>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</si>
  <si>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</si>
  <si>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</si>
  <si>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</si>
  <si>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</si>
  <si>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</si>
  <si>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</si>
  <si>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</si>
  <si>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</si>
  <si>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</si>
  <si>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</si>
  <si>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</si>
  <si>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</si>
  <si>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</si>
  <si>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</si>
  <si>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</si>
  <si>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</si>
  <si>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</si>
  <si>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</si>
  <si>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</si>
  <si>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</si>
  <si>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</si>
  <si>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</si>
  <si>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</si>
  <si>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</si>
  <si>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</si>
  <si>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</si>
  <si>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</si>
  <si>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</si>
  <si>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</si>
  <si>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</si>
  <si>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</si>
  <si>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</si>
  <si>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</si>
  <si>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</si>
  <si>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</si>
  <si>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</si>
  <si>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</si>
  <si>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</si>
  <si>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</si>
  <si>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</si>
  <si>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</si>
  <si>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</si>
  <si>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</si>
  <si>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</si>
  <si>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</si>
  <si>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</si>
  <si>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</si>
  <si>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</si>
  <si>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</si>
  <si>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</si>
  <si>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</si>
  <si>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</si>
  <si>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</si>
  <si>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</si>
  <si>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</si>
  <si>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</si>
  <si>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</si>
  <si>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</si>
  <si>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</si>
  <si>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</si>
  <si>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</si>
  <si>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</si>
  <si>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</si>
  <si>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</si>
  <si>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</si>
  <si>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</si>
  <si>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</si>
  <si>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</si>
  <si>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</si>
  <si>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</si>
  <si>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</si>
  <si>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</si>
  <si>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</si>
  <si>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</si>
  <si>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</si>
  <si>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</si>
  <si>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</si>
  <si>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</si>
  <si>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</si>
  <si>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</si>
  <si>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</si>
  <si>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</si>
  <si>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</si>
  <si>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</si>
  <si>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</si>
  <si>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</si>
  <si>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</si>
  <si>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</si>
  <si>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</si>
  <si>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</si>
  <si>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</si>
  <si>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</si>
  <si>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</si>
  <si>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</si>
  <si>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</si>
  <si>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</si>
  <si>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</si>
  <si>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</si>
  <si>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</si>
  <si>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</si>
  <si>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</si>
  <si>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</si>
  <si>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</si>
  <si>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</si>
  <si>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</si>
  <si>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</si>
  <si>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</si>
  <si>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</si>
  <si>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</si>
  <si>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</si>
  <si>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</si>
  <si>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</si>
  <si>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</si>
  <si>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</si>
  <si>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</si>
  <si>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</si>
  <si>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</si>
  <si>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</si>
  <si>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</si>
  <si>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</si>
  <si>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</si>
  <si>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</si>
  <si>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</si>
  <si>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</si>
  <si>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</si>
  <si>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</si>
  <si>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</si>
  <si>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</si>
  <si>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</si>
  <si>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</si>
  <si>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</si>
  <si>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</si>
  <si>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</si>
  <si>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</si>
  <si>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</si>
  <si>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</si>
  <si>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</si>
  <si>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</si>
  <si>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</si>
  <si>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</si>
  <si>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</si>
  <si>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</si>
  <si>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</si>
  <si>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</si>
  <si>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</si>
  <si>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</si>
  <si>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</si>
  <si>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</si>
  <si>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</si>
  <si>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</si>
  <si>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</si>
  <si>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</si>
  <si>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</si>
  <si>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</si>
  <si>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</si>
  <si>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</si>
  <si>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</si>
  <si>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</si>
  <si>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</si>
  <si>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</si>
  <si>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</si>
  <si>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</si>
  <si>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</si>
  <si>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</si>
  <si>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</si>
  <si>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</si>
  <si>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</si>
  <si>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</si>
  <si>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</si>
  <si>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</si>
  <si>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</si>
  <si>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</si>
  <si>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</si>
  <si>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</si>
  <si>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</si>
  <si>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</si>
  <si>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</si>
  <si>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</si>
  <si>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</si>
  <si>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</si>
  <si>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</si>
  <si>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</si>
  <si>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</si>
  <si>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</si>
  <si>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</si>
  <si>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</si>
  <si>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</si>
  <si>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</si>
  <si>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</si>
  <si>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</si>
  <si>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</si>
  <si>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</si>
  <si>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</si>
  <si>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</si>
  <si>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</si>
  <si>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</si>
  <si>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</si>
  <si>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</si>
  <si>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</si>
  <si>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</si>
  <si>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</si>
  <si>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</si>
  <si>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</si>
  <si>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</si>
  <si>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</si>
  <si>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</si>
  <si>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</si>
  <si>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</si>
  <si>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</si>
  <si>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</si>
  <si>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</si>
  <si>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</si>
  <si>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</si>
  <si>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</si>
  <si>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</si>
  <si>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</si>
  <si>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</si>
  <si>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</si>
  <si>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</si>
  <si>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</si>
  <si>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</si>
  <si>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</si>
  <si>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</si>
  <si>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</si>
  <si>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</si>
  <si>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</si>
  <si>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</si>
  <si>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</si>
  <si>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</si>
  <si>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</si>
  <si>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</si>
  <si>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</si>
  <si>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</si>
  <si>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</si>
  <si>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</si>
  <si>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</si>
  <si>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</si>
  <si>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</si>
  <si>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</si>
  <si>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</si>
  <si>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</si>
  <si>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</si>
  <si>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</si>
  <si>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</si>
  <si>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</si>
  <si>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</si>
  <si>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</si>
  <si>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</si>
  <si>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</si>
  <si>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</si>
  <si>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</si>
  <si>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</si>
  <si>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</si>
  <si>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</si>
  <si>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</si>
  <si>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</si>
  <si>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</si>
  <si>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</si>
  <si>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</si>
  <si>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</si>
  <si>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</si>
  <si>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</si>
  <si>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</si>
  <si>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</si>
  <si>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</si>
  <si>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</si>
  <si>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</si>
  <si>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</si>
  <si>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</si>
  <si>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</si>
  <si>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</si>
  <si>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</si>
  <si>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</si>
  <si>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</si>
  <si>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</si>
  <si>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</si>
  <si>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</si>
  <si>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</si>
  <si>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</si>
  <si>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</si>
  <si>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</si>
  <si>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</si>
  <si>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</si>
  <si>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</si>
  <si>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</si>
  <si>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</si>
  <si>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</si>
  <si>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</si>
  <si>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</si>
  <si>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</si>
  <si>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</si>
  <si>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</si>
  <si>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</si>
  <si>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</si>
  <si>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</si>
  <si>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</si>
  <si>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</si>
  <si>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</si>
  <si>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</si>
  <si>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</si>
  <si>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</si>
  <si>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</si>
  <si>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</si>
  <si>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</si>
  <si>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</si>
  <si>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</si>
  <si>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</si>
  <si>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</si>
  <si>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</si>
  <si>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</si>
  <si>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</si>
  <si>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</si>
  <si>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</si>
  <si>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</si>
  <si>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</si>
  <si>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</si>
  <si>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</si>
  <si>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</si>
  <si>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</si>
  <si>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</si>
  <si>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</si>
  <si>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</si>
  <si>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</si>
  <si>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</si>
  <si>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</si>
  <si>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</si>
  <si>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</si>
  <si>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</si>
  <si>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</si>
  <si>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</si>
  <si>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</si>
  <si>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</si>
  <si>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</si>
  <si>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</si>
  <si>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</si>
  <si>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</si>
  <si>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</si>
  <si>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</si>
  <si>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</si>
  <si>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</si>
  <si>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</si>
  <si>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</si>
  <si>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</si>
  <si>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</si>
  <si>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</si>
  <si>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</si>
  <si>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</si>
  <si>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</si>
  <si>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</si>
  <si>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</si>
  <si>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</si>
  <si>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</si>
  <si>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</si>
  <si>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</si>
  <si>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</si>
  <si>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</si>
  <si>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</si>
  <si>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</si>
  <si>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</si>
  <si>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</si>
  <si>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</si>
  <si>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</si>
  <si>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</si>
  <si>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</si>
  <si>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</si>
  <si>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</si>
  <si>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</si>
  <si>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</si>
  <si>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</si>
  <si>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</si>
  <si>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</si>
  <si>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</si>
  <si>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</si>
  <si>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</si>
  <si>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</si>
  <si>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</si>
  <si>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</si>
  <si>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</si>
  <si>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</si>
  <si>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</si>
  <si>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</si>
  <si>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</si>
  <si>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</si>
  <si>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</si>
  <si>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</si>
  <si>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</si>
  <si>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</si>
  <si>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</si>
  <si>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</si>
  <si>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</si>
  <si>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</si>
  <si>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</si>
  <si>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</si>
  <si>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</si>
  <si>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</si>
  <si>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</si>
  <si>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</si>
  <si>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</si>
  <si>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</si>
  <si>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</si>
  <si>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</si>
  <si>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</si>
  <si>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</si>
  <si>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</si>
  <si>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</si>
  <si>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</si>
  <si>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</si>
  <si>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</si>
  <si>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</si>
  <si>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</si>
  <si>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</si>
  <si>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</si>
  <si>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</si>
  <si>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</si>
  <si>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</si>
  <si>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</si>
  <si>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</si>
  <si>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</si>
  <si>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</si>
  <si>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</si>
  <si>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</si>
  <si>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</si>
  <si>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</si>
  <si>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</si>
  <si>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</si>
  <si>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</si>
  <si>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</si>
  <si>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</si>
  <si>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</si>
  <si>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</si>
  <si>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</si>
  <si>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</si>
  <si>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</si>
  <si>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</si>
  <si>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</si>
  <si>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</si>
  <si>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</si>
  <si>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</si>
  <si>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</si>
  <si>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</si>
  <si>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</si>
  <si>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</si>
  <si>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</si>
  <si>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</si>
  <si>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</si>
  <si>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</si>
  <si>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</si>
  <si>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</si>
  <si>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</si>
  <si>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</si>
  <si>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</si>
  <si>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</si>
  <si>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</si>
  <si>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</si>
  <si>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</si>
  <si>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</si>
  <si>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</si>
  <si>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</si>
  <si>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</si>
  <si>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</si>
  <si>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</si>
  <si>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</si>
  <si>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</si>
  <si>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</si>
  <si>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</si>
  <si>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</si>
  <si>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</si>
  <si>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</si>
  <si>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</si>
  <si>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</si>
  <si>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</si>
  <si>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</si>
  <si>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</si>
  <si>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</si>
  <si>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</si>
  <si>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</si>
  <si>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</si>
  <si>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</si>
  <si>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</si>
  <si>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</si>
  <si>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</si>
  <si>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</si>
  <si>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</si>
  <si>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</si>
  <si>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</si>
  <si>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</si>
  <si>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</si>
  <si>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</si>
  <si>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</si>
  <si>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</si>
  <si>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</si>
  <si>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</si>
  <si>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</si>
  <si>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</si>
  <si>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</si>
  <si>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</si>
  <si>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</si>
  <si>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</si>
  <si>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</si>
  <si>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</si>
  <si>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</si>
  <si>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</si>
  <si>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</si>
  <si>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</si>
  <si>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</si>
  <si>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</si>
  <si>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</si>
  <si>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</si>
  <si>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</si>
  <si>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</si>
  <si>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</si>
  <si>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</si>
  <si>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</si>
  <si>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</si>
  <si>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</si>
  <si>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</si>
  <si>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</si>
  <si>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</si>
  <si>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</si>
  <si>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</si>
  <si>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</si>
  <si>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</si>
  <si>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</si>
  <si>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</si>
  <si>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</si>
  <si>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</si>
  <si>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</si>
  <si>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</si>
  <si>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</si>
  <si>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</si>
  <si>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</si>
  <si>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</si>
  <si>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</si>
  <si>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</si>
  <si>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</si>
  <si>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</si>
  <si>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</si>
  <si>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</si>
  <si>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</si>
  <si>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</si>
  <si>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</si>
  <si>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</si>
  <si>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</si>
  <si>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</si>
  <si>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</si>
  <si>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</si>
  <si>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</si>
  <si>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</si>
  <si>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</si>
  <si>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</si>
  <si>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</si>
  <si>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</si>
  <si>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</si>
  <si>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</si>
  <si>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</si>
  <si>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</si>
  <si>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</si>
  <si>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</si>
  <si>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</si>
  <si>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</si>
  <si>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</si>
  <si>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</si>
  <si>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</si>
  <si>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</si>
  <si>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</si>
  <si>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</si>
  <si>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</si>
  <si>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</si>
  <si>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</si>
  <si>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</si>
  <si>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</si>
  <si>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</si>
  <si>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</si>
  <si>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</si>
  <si>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</si>
  <si>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</si>
  <si>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</si>
  <si>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</si>
  <si>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</si>
  <si>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</si>
  <si>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</si>
  <si>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</si>
  <si>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</si>
  <si>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</si>
  <si>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</si>
  <si>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</si>
  <si>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</si>
  <si>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</si>
  <si>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</si>
  <si>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</si>
  <si>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</si>
  <si>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</si>
  <si>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</si>
  <si>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</si>
  <si>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</si>
  <si>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</si>
  <si>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</si>
  <si>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</si>
  <si>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</si>
  <si>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</si>
  <si>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</si>
  <si>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</si>
  <si>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</si>
  <si>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</si>
  <si>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</si>
  <si>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</si>
  <si>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</si>
  <si>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</si>
  <si>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</si>
  <si>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</si>
  <si>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</si>
  <si>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</si>
  <si>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</si>
  <si>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</si>
  <si>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</si>
  <si>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</si>
  <si>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</si>
  <si>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</si>
  <si>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</si>
  <si>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</si>
  <si>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</si>
  <si>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</si>
  <si>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</si>
  <si>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</si>
  <si>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</si>
  <si>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</si>
  <si>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</si>
  <si>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</si>
  <si>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</si>
  <si>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</si>
  <si>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</si>
  <si>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</si>
  <si>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</si>
  <si>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</si>
  <si>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</si>
  <si>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</si>
  <si>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</si>
  <si>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</si>
  <si>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</si>
  <si>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</si>
  <si>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</si>
  <si>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</si>
  <si>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</si>
  <si>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</si>
  <si>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</si>
  <si>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</si>
  <si>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</si>
  <si>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</si>
  <si>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</si>
  <si>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</si>
  <si>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</si>
  <si>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</si>
  <si>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</si>
  <si>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</si>
  <si>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</si>
  <si>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</si>
  <si>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</si>
  <si>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</si>
  <si>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</si>
  <si>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</si>
  <si>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</si>
  <si>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</si>
  <si>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</si>
  <si>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</si>
  <si>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</si>
  <si>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</si>
  <si>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</si>
  <si>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</si>
  <si>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</si>
  <si>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</si>
  <si>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</si>
  <si>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</si>
  <si>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</si>
  <si>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</si>
  <si>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</si>
  <si>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</si>
  <si>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</si>
  <si>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</si>
  <si>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</si>
  <si>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</si>
  <si>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</si>
  <si>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</si>
  <si>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</si>
  <si>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</si>
  <si>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</si>
  <si>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</si>
  <si>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</si>
  <si>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</si>
  <si>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</si>
  <si>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</si>
  <si>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</si>
  <si>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</si>
  <si>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</si>
  <si>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</si>
  <si>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</si>
  <si>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</si>
  <si>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</si>
  <si>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</si>
  <si>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</si>
  <si>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</si>
  <si>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</si>
  <si>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</si>
  <si>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</si>
  <si>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</si>
  <si>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</si>
  <si>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</si>
  <si>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</si>
  <si>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</si>
  <si>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</si>
  <si>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</si>
  <si>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</si>
  <si>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</si>
  <si>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</si>
  <si>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</si>
  <si>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</si>
  <si>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</si>
  <si>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</si>
  <si>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</si>
  <si>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</si>
  <si>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</si>
  <si>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</si>
  <si>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</si>
  <si>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</si>
  <si>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</si>
  <si>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</si>
  <si>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</si>
  <si>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</si>
  <si>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</si>
  <si>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</si>
  <si>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</si>
  <si>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</si>
  <si>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</si>
  <si>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</si>
  <si>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</si>
  <si>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</si>
  <si>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</si>
  <si>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</si>
  <si>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</si>
  <si>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</si>
  <si>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</si>
  <si>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</si>
  <si>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</si>
  <si>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</si>
  <si>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</si>
  <si>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</si>
  <si>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</si>
  <si>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</si>
  <si>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</si>
  <si>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</si>
  <si>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</si>
  <si>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</si>
  <si>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</si>
  <si>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</si>
  <si>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</si>
  <si>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</si>
  <si>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</si>
  <si>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</si>
  <si>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</si>
  <si>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</si>
  <si>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</si>
  <si>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</si>
  <si>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</si>
  <si>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</si>
  <si>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</si>
  <si>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</si>
  <si>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</si>
  <si>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</si>
  <si>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</si>
  <si>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</si>
  <si>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</si>
  <si>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</si>
  <si>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</si>
  <si>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</si>
  <si>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</si>
  <si>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</si>
  <si>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</si>
  <si>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</si>
  <si>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</si>
  <si>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</si>
  <si>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</si>
  <si>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</si>
  <si>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</si>
  <si>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</si>
  <si>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</si>
  <si>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</si>
  <si>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</si>
  <si>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</si>
  <si>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</si>
  <si>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</si>
  <si>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</si>
  <si>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</si>
  <si>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</si>
  <si>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</si>
  <si>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</si>
  <si>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</si>
  <si>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</si>
  <si>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</si>
  <si>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</si>
  <si>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</si>
  <si>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</si>
  <si>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</si>
  <si>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</si>
  <si>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</si>
  <si>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</si>
  <si>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</si>
  <si>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</si>
  <si>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</si>
  <si>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</si>
  <si>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</si>
  <si>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</si>
  <si>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</si>
  <si>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</si>
  <si>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</si>
  <si>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</si>
  <si>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</si>
  <si>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</si>
  <si>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</si>
  <si>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</si>
  <si>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</si>
  <si>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</si>
  <si>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</si>
  <si>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</si>
  <si>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</si>
  <si>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</si>
  <si>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</si>
  <si>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</si>
  <si>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</si>
  <si>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</si>
  <si>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</si>
  <si>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</si>
  <si>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</si>
  <si>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</si>
  <si>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</si>
  <si>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</si>
  <si>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</si>
  <si>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</si>
  <si>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</si>
  <si>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</si>
  <si>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</si>
  <si>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</si>
  <si>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</si>
  <si>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</si>
  <si>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</si>
  <si>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</si>
  <si>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</si>
  <si>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</si>
  <si>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</si>
  <si>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</si>
  <si>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</si>
  <si>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</si>
  <si>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</si>
  <si>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</si>
  <si>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</si>
  <si>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</si>
  <si>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</si>
  <si>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</si>
  <si>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</si>
  <si>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</si>
  <si>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</si>
  <si>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</si>
  <si>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</si>
  <si>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</si>
  <si>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</si>
  <si>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</si>
  <si>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</si>
  <si>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</si>
  <si>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</si>
  <si>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</si>
  <si>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</si>
  <si>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</si>
  <si>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</si>
  <si>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</si>
  <si>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</si>
  <si>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</si>
  <si>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</si>
  <si>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</si>
  <si>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</si>
  <si>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</si>
  <si>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</si>
  <si>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</si>
  <si>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</si>
  <si>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</si>
  <si>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</si>
  <si>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</si>
  <si>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</si>
  <si>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</si>
  <si>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</si>
  <si>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</si>
  <si>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</si>
  <si>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</si>
  <si>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</si>
  <si>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</si>
  <si>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</si>
  <si>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</si>
  <si>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</si>
  <si>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</si>
  <si>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</si>
  <si>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</si>
  <si>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</si>
  <si>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</si>
  <si>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</si>
  <si>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</si>
  <si>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</si>
  <si>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</si>
  <si>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</si>
  <si>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</si>
  <si>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</si>
  <si>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</si>
  <si>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</si>
  <si>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</si>
  <si>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</si>
  <si>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</si>
  <si>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</si>
  <si>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</si>
  <si>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</si>
  <si>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</si>
  <si>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</si>
  <si>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</si>
  <si>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</si>
  <si>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</si>
  <si>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</si>
  <si>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</si>
  <si>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</si>
  <si>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</si>
  <si>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</si>
  <si>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</si>
  <si>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</si>
  <si>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</si>
  <si>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</si>
  <si>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</si>
  <si>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</si>
  <si>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</si>
  <si>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</si>
  <si>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</si>
  <si>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</si>
  <si>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</si>
  <si>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</si>
  <si>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</si>
  <si>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</si>
  <si>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</si>
  <si>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</si>
  <si>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</si>
  <si>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</si>
  <si>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</si>
  <si>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</si>
  <si>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</si>
  <si>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</si>
  <si>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</si>
  <si>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</si>
  <si>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</si>
  <si>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</si>
  <si>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</si>
  <si>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</si>
  <si>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</si>
  <si>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</si>
  <si>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</si>
  <si>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</si>
  <si>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</si>
  <si>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</si>
  <si>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</si>
  <si>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</si>
  <si>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</si>
  <si>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</si>
  <si>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</si>
  <si>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</si>
  <si>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</si>
  <si>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</si>
  <si>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</si>
  <si>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</si>
  <si>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</si>
  <si>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</si>
  <si>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</si>
  <si>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</si>
  <si>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</si>
  <si>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</si>
  <si>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</si>
  <si>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</si>
  <si>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</si>
  <si>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</si>
  <si>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</si>
  <si>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</si>
  <si>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</si>
  <si>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</si>
  <si>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</si>
  <si>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</si>
  <si>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</si>
  <si>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</si>
  <si>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</si>
  <si>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</si>
  <si>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</si>
  <si>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</si>
  <si>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</si>
  <si>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</si>
  <si>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</si>
  <si>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</si>
  <si>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</si>
  <si>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</si>
  <si>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</si>
  <si>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</si>
  <si>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</si>
  <si>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</si>
  <si>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</si>
  <si>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</si>
  <si>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</si>
  <si>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</si>
  <si>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</si>
  <si>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</si>
  <si>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</si>
  <si>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</si>
  <si>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</si>
  <si>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</si>
  <si>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</si>
  <si>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</si>
  <si>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</si>
  <si>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</si>
  <si>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</si>
  <si>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</si>
  <si>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</si>
  <si>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</si>
  <si>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</si>
  <si>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</si>
  <si>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</si>
  <si>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</si>
  <si>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</si>
  <si>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</si>
  <si>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</si>
  <si>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</si>
  <si>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</si>
  <si>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</si>
  <si>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</si>
  <si>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</si>
  <si>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</si>
  <si>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</si>
  <si>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</si>
  <si>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</si>
  <si>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</si>
  <si>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</si>
  <si>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</si>
  <si>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</si>
  <si>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</si>
  <si>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</si>
  <si>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</si>
  <si>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</si>
  <si>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</si>
  <si>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</si>
  <si>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</si>
  <si>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</si>
  <si>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</si>
  <si>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</si>
  <si>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</si>
  <si>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</si>
  <si>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</si>
  <si>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</si>
  <si>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</si>
  <si>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</si>
  <si>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</si>
  <si>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</si>
  <si>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</si>
  <si>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</si>
  <si>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</si>
  <si>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</si>
  <si>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</si>
  <si>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</si>
  <si>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</si>
  <si>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</si>
  <si>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</si>
  <si>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</si>
  <si>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</si>
  <si>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</si>
  <si>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</si>
  <si>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</si>
  <si>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</si>
  <si>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</si>
  <si>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</si>
  <si>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</si>
  <si>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</si>
  <si>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</si>
  <si>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</si>
  <si>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</si>
  <si>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2021-50-10001271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</si>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</sst>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6"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2765</v>
      </c>
      <c r="D15" s="35"/>
      <c r="E15" s="35"/>
      <c r="F15" s="5"/>
      <c r="G15" s="32" t="s">
        <v>1168</v>
      </c>
      <c r="H15" s="103" t="s">
        <v>741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741</v>
      </c>
      <c r="J20" s="150" t="s">
        <v>743</v>
      </c>
      <c r="K20" s="151">
        <v>1334488050</v>
      </c>
      <c r="L20" s="152">
        <v>44194</v>
      </c>
      <c r="M20" s="152">
        <v>44560</v>
      </c>
      <c r="N20" s="135">
        <f>+(M20-L20)/30</f>
        <v>12.2</v>
      </c>
      <c r="O20" s="138"/>
      <c r="U20" s="134"/>
      <c r="V20" s="105">
        <f ca="1">NOW()</f>
        <v>44194.945873611112</v>
      </c>
      <c r="W20" s="105">
        <f ca="1">NOW()</f>
        <v>44194.945873611112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2766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2702</v>
      </c>
      <c r="E58" s="145">
        <v>40557</v>
      </c>
      <c r="F58" s="145">
        <v>40891</v>
      </c>
      <c r="G58" s="160">
        <f t="shared" si="3"/>
        <v>11.133333333333333</v>
      </c>
      <c r="H58" s="64" t="s">
        <v>2734</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2703</v>
      </c>
      <c r="E59" s="145">
        <v>40557</v>
      </c>
      <c r="F59" s="145">
        <v>40908</v>
      </c>
      <c r="G59" s="160">
        <f t="shared" si="3"/>
        <v>11.7</v>
      </c>
      <c r="H59" s="64" t="s">
        <v>2735</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2703</v>
      </c>
      <c r="E60" s="145">
        <v>40557</v>
      </c>
      <c r="F60" s="145">
        <v>40908</v>
      </c>
      <c r="G60" s="160">
        <f t="shared" si="3"/>
        <v>11.7</v>
      </c>
      <c r="H60" s="64" t="s">
        <v>2735</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2704</v>
      </c>
      <c r="E61" s="145">
        <v>40588</v>
      </c>
      <c r="F61" s="145">
        <v>40908</v>
      </c>
      <c r="G61" s="160">
        <f t="shared" si="3"/>
        <v>10.666666666666666</v>
      </c>
      <c r="H61" s="64" t="s">
        <v>2736</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2705</v>
      </c>
      <c r="E62" s="145">
        <v>40922</v>
      </c>
      <c r="F62" s="145">
        <v>41273</v>
      </c>
      <c r="G62" s="160">
        <f t="shared" si="3"/>
        <v>11.7</v>
      </c>
      <c r="H62" s="64" t="s">
        <v>2737</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2706</v>
      </c>
      <c r="E63" s="145">
        <v>40924</v>
      </c>
      <c r="F63" s="145">
        <v>41090</v>
      </c>
      <c r="G63" s="160">
        <f t="shared" si="3"/>
        <v>5.5333333333333332</v>
      </c>
      <c r="H63" s="64" t="s">
        <v>2738</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2707</v>
      </c>
      <c r="E64" s="145">
        <v>40924</v>
      </c>
      <c r="F64" s="145">
        <v>41243</v>
      </c>
      <c r="G64" s="160">
        <f t="shared" si="3"/>
        <v>10.633333333333333</v>
      </c>
      <c r="H64" s="64" t="s">
        <v>2739</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2708</v>
      </c>
      <c r="E65" s="145">
        <v>40924</v>
      </c>
      <c r="F65" s="145">
        <v>41273</v>
      </c>
      <c r="G65" s="160">
        <f t="shared" si="3"/>
        <v>11.633333333333333</v>
      </c>
      <c r="H65" s="64" t="s">
        <v>2740</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2709</v>
      </c>
      <c r="E66" s="145">
        <v>40924</v>
      </c>
      <c r="F66" s="145">
        <v>41273</v>
      </c>
      <c r="G66" s="160">
        <f t="shared" si="3"/>
        <v>11.633333333333333</v>
      </c>
      <c r="H66" s="64" t="s">
        <v>2741</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2710</v>
      </c>
      <c r="E67" s="145">
        <v>40924</v>
      </c>
      <c r="F67" s="145">
        <v>41273</v>
      </c>
      <c r="G67" s="160">
        <f t="shared" si="3"/>
        <v>11.633333333333333</v>
      </c>
      <c r="H67" s="64" t="s">
        <v>2738</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2711</v>
      </c>
      <c r="E68" s="145">
        <v>40924</v>
      </c>
      <c r="F68" s="145">
        <v>41273</v>
      </c>
      <c r="G68" s="160">
        <f t="shared" si="3"/>
        <v>11.633333333333333</v>
      </c>
      <c r="H68" s="64" t="s">
        <v>2742</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2708</v>
      </c>
      <c r="E69" s="145">
        <v>40924</v>
      </c>
      <c r="F69" s="145">
        <v>41273</v>
      </c>
      <c r="G69" s="160">
        <f t="shared" si="3"/>
        <v>11.633333333333333</v>
      </c>
      <c r="H69" s="64" t="s">
        <v>2740</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2709</v>
      </c>
      <c r="E70" s="145">
        <v>40924</v>
      </c>
      <c r="F70" s="145">
        <v>41273</v>
      </c>
      <c r="G70" s="160">
        <f t="shared" si="3"/>
        <v>11.633333333333333</v>
      </c>
      <c r="H70" s="64" t="s">
        <v>2741</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2712</v>
      </c>
      <c r="E71" s="145">
        <v>41093</v>
      </c>
      <c r="F71" s="145">
        <v>41273</v>
      </c>
      <c r="G71" s="160">
        <f t="shared" si="3"/>
        <v>6</v>
      </c>
      <c r="H71" s="64" t="s">
        <v>2743</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2712</v>
      </c>
      <c r="E72" s="145">
        <v>41093</v>
      </c>
      <c r="F72" s="145">
        <v>41273</v>
      </c>
      <c r="G72" s="160">
        <f t="shared" si="3"/>
        <v>6</v>
      </c>
      <c r="H72" s="64" t="s">
        <v>2743</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2713</v>
      </c>
      <c r="E73" s="145">
        <v>41096</v>
      </c>
      <c r="F73" s="145">
        <v>41273</v>
      </c>
      <c r="G73" s="160">
        <f t="shared" si="3"/>
        <v>5.9</v>
      </c>
      <c r="H73" s="64" t="s">
        <v>2744</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2745</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2745</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2745</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2714</v>
      </c>
      <c r="E77" s="145">
        <v>41258</v>
      </c>
      <c r="F77" s="145">
        <v>41851</v>
      </c>
      <c r="G77" s="160">
        <f t="shared" si="3"/>
        <v>19.766666666666666</v>
      </c>
      <c r="H77" s="64" t="s">
        <v>2746</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2715</v>
      </c>
      <c r="E78" s="145">
        <v>41258</v>
      </c>
      <c r="F78" s="145">
        <v>41851</v>
      </c>
      <c r="G78" s="160">
        <f t="shared" si="3"/>
        <v>19.766666666666666</v>
      </c>
      <c r="H78" s="64" t="s">
        <v>2746</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2714</v>
      </c>
      <c r="E79" s="145">
        <v>41258</v>
      </c>
      <c r="F79" s="145">
        <v>41851</v>
      </c>
      <c r="G79" s="160">
        <f t="shared" si="3"/>
        <v>19.766666666666666</v>
      </c>
      <c r="H79" s="64" t="s">
        <v>2746</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2716</v>
      </c>
      <c r="E80" s="145">
        <v>41295</v>
      </c>
      <c r="F80" s="145">
        <v>41639</v>
      </c>
      <c r="G80" s="160">
        <f t="shared" si="3"/>
        <v>11.466666666666667</v>
      </c>
      <c r="H80" s="64" t="s">
        <v>2747</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2716</v>
      </c>
      <c r="E81" s="145">
        <v>41295</v>
      </c>
      <c r="F81" s="145">
        <v>41639</v>
      </c>
      <c r="G81" s="160">
        <f t="shared" si="3"/>
        <v>11.466666666666667</v>
      </c>
      <c r="H81" s="64" t="s">
        <v>2747</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2717</v>
      </c>
      <c r="E82" s="145">
        <v>41296</v>
      </c>
      <c r="F82" s="145">
        <v>41639</v>
      </c>
      <c r="G82" s="160">
        <f t="shared" si="3"/>
        <v>11.433333333333334</v>
      </c>
      <c r="H82" s="64" t="s">
        <v>2748</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2718</v>
      </c>
      <c r="E83" s="145">
        <v>41659</v>
      </c>
      <c r="F83" s="145">
        <v>42034</v>
      </c>
      <c r="G83" s="160">
        <f t="shared" si="3"/>
        <v>12.5</v>
      </c>
      <c r="H83" s="64" t="s">
        <v>2749</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2718</v>
      </c>
      <c r="E84" s="145">
        <v>41659</v>
      </c>
      <c r="F84" s="145">
        <v>42034</v>
      </c>
      <c r="G84" s="160">
        <f t="shared" si="3"/>
        <v>12.5</v>
      </c>
      <c r="H84" s="64" t="s">
        <v>2749</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2719</v>
      </c>
      <c r="E85" s="145">
        <v>41662</v>
      </c>
      <c r="F85" s="145">
        <v>42034</v>
      </c>
      <c r="G85" s="160">
        <f t="shared" si="3"/>
        <v>12.4</v>
      </c>
      <c r="H85" s="64" t="s">
        <v>2750</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2720</v>
      </c>
      <c r="E86" s="145">
        <v>41852</v>
      </c>
      <c r="F86" s="145">
        <v>41928</v>
      </c>
      <c r="G86" s="160">
        <f t="shared" si="3"/>
        <v>2.5333333333333332</v>
      </c>
      <c r="H86" s="64" t="s">
        <v>2751</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2720</v>
      </c>
      <c r="E87" s="145">
        <v>41852</v>
      </c>
      <c r="F87" s="145">
        <v>41928</v>
      </c>
      <c r="G87" s="160">
        <f t="shared" si="3"/>
        <v>2.5333333333333332</v>
      </c>
      <c r="H87" s="64" t="s">
        <v>2751</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2721</v>
      </c>
      <c r="E88" s="145">
        <v>41991</v>
      </c>
      <c r="F88" s="145">
        <v>42368</v>
      </c>
      <c r="G88" s="160">
        <f t="shared" si="3"/>
        <v>12.566666666666666</v>
      </c>
      <c r="H88" s="64" t="s">
        <v>2752</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2722</v>
      </c>
      <c r="E89" s="145">
        <v>41995</v>
      </c>
      <c r="F89" s="145">
        <v>42368</v>
      </c>
      <c r="G89" s="160">
        <f t="shared" si="3"/>
        <v>12.433333333333334</v>
      </c>
      <c r="H89" s="64" t="s">
        <v>2752</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2723</v>
      </c>
      <c r="E90" s="145">
        <v>42037</v>
      </c>
      <c r="F90" s="145">
        <v>42369</v>
      </c>
      <c r="G90" s="160">
        <f t="shared" si="3"/>
        <v>11.066666666666666</v>
      </c>
      <c r="H90" s="64" t="s">
        <v>2753</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2724</v>
      </c>
      <c r="E91" s="145">
        <v>42037</v>
      </c>
      <c r="F91" s="145">
        <v>42369</v>
      </c>
      <c r="G91" s="160">
        <f t="shared" si="3"/>
        <v>11.066666666666666</v>
      </c>
      <c r="H91" s="122" t="s">
        <v>2753</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2723</v>
      </c>
      <c r="E92" s="145">
        <v>42037</v>
      </c>
      <c r="F92" s="145">
        <v>42369</v>
      </c>
      <c r="G92" s="160">
        <f t="shared" si="3"/>
        <v>11.066666666666666</v>
      </c>
      <c r="H92" s="122" t="s">
        <v>2753</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2725</v>
      </c>
      <c r="E93" s="145">
        <v>42396</v>
      </c>
      <c r="F93" s="145">
        <v>42674</v>
      </c>
      <c r="G93" s="160">
        <f t="shared" si="3"/>
        <v>9.2666666666666675</v>
      </c>
      <c r="H93" s="122" t="s">
        <v>2754</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2726</v>
      </c>
      <c r="E94" s="145">
        <v>42583</v>
      </c>
      <c r="F94" s="145">
        <v>42979</v>
      </c>
      <c r="G94" s="160">
        <f t="shared" si="3"/>
        <v>13.2</v>
      </c>
      <c r="H94" s="122" t="s">
        <v>2755</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2727</v>
      </c>
      <c r="E95" s="145">
        <v>43082</v>
      </c>
      <c r="F95" s="145">
        <v>43404</v>
      </c>
      <c r="G95" s="160">
        <f t="shared" si="3"/>
        <v>10.733333333333333</v>
      </c>
      <c r="H95" s="122" t="s">
        <v>2756</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2728</v>
      </c>
      <c r="E96" s="145">
        <v>43122</v>
      </c>
      <c r="F96" s="145">
        <v>43404</v>
      </c>
      <c r="G96" s="160">
        <f t="shared" si="3"/>
        <v>9.4</v>
      </c>
      <c r="H96" s="122" t="s">
        <v>2757</v>
      </c>
      <c r="I96" s="121" t="s">
        <v>404</v>
      </c>
      <c r="J96" s="121" t="s">
        <v>406</v>
      </c>
      <c r="K96" s="123" t="s">
        <v>2758</v>
      </c>
      <c r="L96" s="124" t="s">
        <v>1148</v>
      </c>
      <c r="M96" s="117">
        <v>1</v>
      </c>
      <c r="N96" s="124" t="s">
        <v>27</v>
      </c>
      <c r="O96" s="124" t="s">
        <v>1148</v>
      </c>
      <c r="P96" s="79"/>
    </row>
    <row r="97" spans="1:16" s="7" customFormat="1" ht="24.75" customHeight="1" outlineLevel="1" x14ac:dyDescent="0.25">
      <c r="A97" s="144">
        <v>50</v>
      </c>
      <c r="B97" s="122" t="s">
        <v>2664</v>
      </c>
      <c r="C97" s="124" t="s">
        <v>31</v>
      </c>
      <c r="D97" s="121" t="s">
        <v>2729</v>
      </c>
      <c r="E97" s="145">
        <v>43405</v>
      </c>
      <c r="F97" s="145">
        <v>43441</v>
      </c>
      <c r="G97" s="160">
        <f t="shared" si="3"/>
        <v>1.2</v>
      </c>
      <c r="H97" s="122" t="s">
        <v>2759</v>
      </c>
      <c r="I97" s="121" t="s">
        <v>404</v>
      </c>
      <c r="J97" s="121" t="s">
        <v>406</v>
      </c>
      <c r="K97" s="123" t="s">
        <v>2760</v>
      </c>
      <c r="L97" s="124" t="s">
        <v>1148</v>
      </c>
      <c r="M97" s="117">
        <v>1</v>
      </c>
      <c r="N97" s="124" t="s">
        <v>27</v>
      </c>
      <c r="O97" s="124" t="s">
        <v>1148</v>
      </c>
      <c r="P97" s="79"/>
    </row>
    <row r="98" spans="1:16" s="7" customFormat="1" ht="24.75" customHeight="1" outlineLevel="1" x14ac:dyDescent="0.25">
      <c r="A98" s="144">
        <v>51</v>
      </c>
      <c r="B98" s="122" t="s">
        <v>2664</v>
      </c>
      <c r="C98" s="124" t="s">
        <v>31</v>
      </c>
      <c r="D98" s="121" t="s">
        <v>2730</v>
      </c>
      <c r="E98" s="145">
        <v>43405</v>
      </c>
      <c r="F98" s="145">
        <v>43449</v>
      </c>
      <c r="G98" s="160">
        <f t="shared" si="3"/>
        <v>1.4666666666666666</v>
      </c>
      <c r="H98" s="122" t="s">
        <v>2759</v>
      </c>
      <c r="I98" s="121" t="s">
        <v>404</v>
      </c>
      <c r="J98" s="121" t="s">
        <v>406</v>
      </c>
      <c r="K98" s="123" t="s">
        <v>2761</v>
      </c>
      <c r="L98" s="124" t="s">
        <v>1148</v>
      </c>
      <c r="M98" s="117">
        <v>1</v>
      </c>
      <c r="N98" s="124" t="s">
        <v>27</v>
      </c>
      <c r="O98" s="124" t="s">
        <v>1148</v>
      </c>
      <c r="P98" s="79"/>
    </row>
    <row r="99" spans="1:16" s="7" customFormat="1" ht="24.75" customHeight="1" outlineLevel="1" x14ac:dyDescent="0.25">
      <c r="A99" s="144">
        <v>52</v>
      </c>
      <c r="B99" s="122" t="s">
        <v>2664</v>
      </c>
      <c r="C99" s="124" t="s">
        <v>31</v>
      </c>
      <c r="D99" s="121" t="s">
        <v>2731</v>
      </c>
      <c r="E99" s="145">
        <v>43450</v>
      </c>
      <c r="F99" s="145">
        <v>43921</v>
      </c>
      <c r="G99" s="160">
        <f t="shared" si="3"/>
        <v>15.7</v>
      </c>
      <c r="H99" s="122" t="s">
        <v>2762</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2732</v>
      </c>
      <c r="E100" s="145">
        <v>43484</v>
      </c>
      <c r="F100" s="145">
        <v>43821</v>
      </c>
      <c r="G100" s="160">
        <f t="shared" si="3"/>
        <v>11.233333333333333</v>
      </c>
      <c r="H100" s="122" t="s">
        <v>2763</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2732</v>
      </c>
      <c r="E101" s="145">
        <v>43484</v>
      </c>
      <c r="F101" s="145">
        <v>43821</v>
      </c>
      <c r="G101" s="160">
        <f t="shared" si="3"/>
        <v>11.233333333333333</v>
      </c>
      <c r="H101" s="122" t="s">
        <v>2763</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2733</v>
      </c>
      <c r="E102" s="145">
        <v>43819</v>
      </c>
      <c r="F102" s="145">
        <v>43921</v>
      </c>
      <c r="G102" s="160">
        <f t="shared" si="3"/>
        <v>3.4</v>
      </c>
      <c r="H102" s="122" t="s">
        <v>2764</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40034641.5</v>
      </c>
      <c r="F185" s="92"/>
      <c r="G185" s="93"/>
      <c r="H185" s="88"/>
      <c r="I185" s="90" t="s">
        <v>2627</v>
      </c>
      <c r="J185" s="166">
        <f>+SUM(M179:M183)</f>
        <v>0.02</v>
      </c>
      <c r="K185" s="236" t="s">
        <v>2628</v>
      </c>
      <c r="L185" s="236"/>
      <c r="M185" s="94">
        <f>+J185*(SUM(K20:K35))</f>
        <v>26689761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2020-12-30T03:42:04Z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