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<sst xmlns="http://schemas.openxmlformats.org/spreadsheetml/2006/main" count="3090" uniqueCount="2695">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</sst>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416</v>
      </c>
      <c r="K20" s="148">
        <v>2862575840</v>
      </c>
      <c r="L20" s="149"/>
      <c r="M20" s="149">
        <v>44561</v>
      </c>
      <c r="N20" s="132">
        <f>+(M20-L20)/30</f>
        <v>1485.3666666666666</v>
      </c>
      <c r="O20" s="135"/>
      <c r="U20" s="131"/>
      <c r="V20" s="105">
        <f ca="1">NOW()</f>
        <v>44194.467008912034</v>
      </c>
      <c r="W20" s="105">
        <f ca="1">NOW()</f>
        <v>44194.467008912034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171754550.40000001</v>
      </c>
      <c r="F185" s="92"/>
      <c r="G185" s="93"/>
      <c r="H185" s="88"/>
      <c r="I185" s="90" t="s">
        <v>2627</v>
      </c>
      <c r="J185" s="163">
        <f>+SUM(M179:M183)</f>
        <v>0.04</v>
      </c>
      <c r="K185" s="200" t="s">
        <v>2628</v>
      </c>
      <c r="L185" s="200"/>
      <c r="M185" s="94">
        <f>+J185*(SUM(K20:K35))</f>
        <v>114503033.60000001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http://purl.org/dc/dcmitype/"/>
    <ds:schemaRef ds:uri="4fb10211-09fb-4e80-9f0b-184718d5d98c"/>
    <ds:schemaRef ds:uri="http://schemas.microsoft.com/office/infopath/2007/PartnerControls"/>
    <ds:schemaRef ds:uri="http://purl.org/dc/term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2020-12-29T16:13:16Z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