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<sst xmlns="http://schemas.openxmlformats.org/spreadsheetml/2006/main" count="3345" uniqueCount="2753">
  <si>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</si>
  <si>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</si>
  <si>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</si>
  <si>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</si>
  <si>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</si>
  <si>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</si>
  <si>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</si>
  <si>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</si>
  <si>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</si>
  <si>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</si>
  <si>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</si>
  <si>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</si>
  <si>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</si>
  <si>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</si>
  <si>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</si>
  <si>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</si>
  <si>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</si>
  <si>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</si>
  <si>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</si>
  <si>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</si>
  <si>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</si>
  <si>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</si>
  <si>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</si>
  <si>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</si>
  <si>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</si>
  <si>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</si>
  <si>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</si>
  <si>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</si>
  <si>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</si>
  <si>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</si>
  <si>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</si>
  <si>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</si>
  <si>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</si>
  <si>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</si>
  <si>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</si>
  <si>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</si>
  <si>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</si>
  <si>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</si>
  <si>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</si>
  <si>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</si>
  <si>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</si>
  <si>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</si>
  <si>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</si>
  <si>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</si>
  <si>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</si>
  <si>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</si>
  <si>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</si>
  <si>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</si>
  <si>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</si>
  <si>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</si>
  <si>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</si>
  <si>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</si>
  <si>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</si>
  <si>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</si>
  <si>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</si>
  <si>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</si>
  <si>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</si>
  <si>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</si>
  <si>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</si>
  <si>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</si>
  <si>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</si>
  <si>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</si>
  <si>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</si>
  <si>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</si>
  <si>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</si>
  <si>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</si>
  <si>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</si>
  <si>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</si>
  <si>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</si>
  <si>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</si>
  <si>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</si>
  <si>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</si>
  <si>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</si>
  <si>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</si>
  <si>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</si>
  <si>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</si>
  <si>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</si>
  <si>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</si>
  <si>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</si>
  <si>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</si>
  <si>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</si>
  <si>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</si>
  <si>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</si>
  <si>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</si>
  <si>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</si>
  <si>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</si>
  <si>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</si>
  <si>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</si>
  <si>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</si>
  <si>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</si>
  <si>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</si>
  <si>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</si>
  <si>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</si>
  <si>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</si>
  <si>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</si>
  <si>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</si>
  <si>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</si>
  <si>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</si>
  <si>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</si>
  <si>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</si>
  <si>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</si>
  <si>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</si>
  <si>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</si>
  <si>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</si>
  <si>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</si>
  <si>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</si>
  <si>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</si>
  <si>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</si>
  <si>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</si>
  <si>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</si>
  <si>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</si>
  <si>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</si>
  <si>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</si>
  <si>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</si>
  <si>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</si>
  <si>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</si>
  <si>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</si>
  <si>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</si>
  <si>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</si>
  <si>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</si>
  <si>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</si>
  <si>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</si>
  <si>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</si>
  <si>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</si>
  <si>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</si>
  <si>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</si>
  <si>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</si>
  <si>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</si>
  <si>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</si>
  <si>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</si>
  <si>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</si>
  <si>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</si>
  <si>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</si>
  <si>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</si>
  <si>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</si>
  <si>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</si>
  <si>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</si>
  <si>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</si>
  <si>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</si>
  <si>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</si>
  <si>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</si>
  <si>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</si>
  <si>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</si>
  <si>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</si>
  <si>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</si>
  <si>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</si>
  <si>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</si>
  <si>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</si>
  <si>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</si>
  <si>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</si>
  <si>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</si>
  <si>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</si>
  <si>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</si>
  <si>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</si>
  <si>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</si>
  <si>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</si>
  <si>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</si>
  <si>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</si>
  <si>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</si>
  <si>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</si>
  <si>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</si>
  <si>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</si>
  <si>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</si>
  <si>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</si>
  <si>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</si>
  <si>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</si>
  <si>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</si>
  <si>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</si>
  <si>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</si>
  <si>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</si>
  <si>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</si>
  <si>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</si>
  <si>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</si>
  <si>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</si>
  <si>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</si>
  <si>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</si>
  <si>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</si>
  <si>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</si>
  <si>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</si>
  <si>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</si>
  <si>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</si>
  <si>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</si>
  <si>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</si>
  <si>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</si>
  <si>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</si>
  <si>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</si>
  <si>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</si>
  <si>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</si>
  <si>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</si>
  <si>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</si>
  <si>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</si>
  <si>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</si>
  <si>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</si>
  <si>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</si>
  <si>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</si>
  <si>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</si>
  <si>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</si>
  <si>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</si>
  <si>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</si>
  <si>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</si>
  <si>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</si>
  <si>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</si>
  <si>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</si>
  <si>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</si>
  <si>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</si>
  <si>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</si>
  <si>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</si>
  <si>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</si>
  <si>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</si>
  <si>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</si>
  <si>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</si>
  <si>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</si>
  <si>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</si>
  <si>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</si>
  <si>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</si>
  <si>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</si>
  <si>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</si>
  <si>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</si>
  <si>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</si>
  <si>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</si>
  <si>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</si>
  <si>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</si>
  <si>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</si>
  <si>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</si>
  <si>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</si>
  <si>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</si>
  <si>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</si>
  <si>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</si>
  <si>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</si>
  <si>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</si>
  <si>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</si>
  <si>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</si>
  <si>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</si>
  <si>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</si>
  <si>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</si>
  <si>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</si>
  <si>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</si>
  <si>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</si>
  <si>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</si>
  <si>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</si>
  <si>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</si>
  <si>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</si>
  <si>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</si>
  <si>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</si>
  <si>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</si>
  <si>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</si>
  <si>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</si>
  <si>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</si>
  <si>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</si>
  <si>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</si>
  <si>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</si>
  <si>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</si>
  <si>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</si>
  <si>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</si>
  <si>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</si>
  <si>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</si>
  <si>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</si>
  <si>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</si>
  <si>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</si>
  <si>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</si>
  <si>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</si>
  <si>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</si>
  <si>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</si>
  <si>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</si>
  <si>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</si>
  <si>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</si>
  <si>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</si>
  <si>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</si>
  <si>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</si>
  <si>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</si>
  <si>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</si>
  <si>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</si>
  <si>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</si>
  <si>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</si>
  <si>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</si>
  <si>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</si>
  <si>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</si>
  <si>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</si>
  <si>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</si>
  <si>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</si>
  <si>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</si>
  <si>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</si>
  <si>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</si>
  <si>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</si>
  <si>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</si>
  <si>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</si>
  <si>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</si>
  <si>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</si>
  <si>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</si>
  <si>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</si>
  <si>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</si>
  <si>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</si>
  <si>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</si>
  <si>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</si>
  <si>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</si>
  <si>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</si>
  <si>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</si>
  <si>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</si>
  <si>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</si>
  <si>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</si>
  <si>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</si>
  <si>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</si>
  <si>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</si>
  <si>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</si>
  <si>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</si>
  <si>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</si>
  <si>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</si>
  <si>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</si>
  <si>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</si>
  <si>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</si>
  <si>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</si>
  <si>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</si>
  <si>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</si>
  <si>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</si>
  <si>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</si>
  <si>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</si>
  <si>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</si>
  <si>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</si>
  <si>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</si>
  <si>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</si>
  <si>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</si>
  <si>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</si>
  <si>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</si>
  <si>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</si>
  <si>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</si>
  <si>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</si>
  <si>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</si>
  <si>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</si>
  <si>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</si>
  <si>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</si>
  <si>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</si>
  <si>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</si>
  <si>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</si>
  <si>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</si>
  <si>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</si>
  <si>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</si>
  <si>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</si>
  <si>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</si>
  <si>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</si>
  <si>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</si>
  <si>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</si>
  <si>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</si>
  <si>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</si>
  <si>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</si>
  <si>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</si>
  <si>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</si>
  <si>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</si>
  <si>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</si>
  <si>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</si>
  <si>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</si>
  <si>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</si>
  <si>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</si>
  <si>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</si>
  <si>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</si>
  <si>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</si>
  <si>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</si>
  <si>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</si>
  <si>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</si>
  <si>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</si>
  <si>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</si>
  <si>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</si>
  <si>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</si>
  <si>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</si>
  <si>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</si>
  <si>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</si>
  <si>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</si>
  <si>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</si>
  <si>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</si>
  <si>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</si>
  <si>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</si>
  <si>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</si>
  <si>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</si>
  <si>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</si>
  <si>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</si>
  <si>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</si>
  <si>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</si>
  <si>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</si>
  <si>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</si>
  <si>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</si>
  <si>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</si>
  <si>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</si>
  <si>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</si>
  <si>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</si>
  <si>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</si>
  <si>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</si>
  <si>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</si>
  <si>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</si>
  <si>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</si>
  <si>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</si>
  <si>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</si>
  <si>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</si>
  <si>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</si>
  <si>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</si>
  <si>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</si>
  <si>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</si>
  <si>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</si>
  <si>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</si>
  <si>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</si>
  <si>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</si>
  <si>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</si>
  <si>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</si>
  <si>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</si>
  <si>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</si>
  <si>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</si>
  <si>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</si>
  <si>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</si>
  <si>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</si>
  <si>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</si>
  <si>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</si>
  <si>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</si>
  <si>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</si>
  <si>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</si>
  <si>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</si>
  <si>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</si>
  <si>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</si>
  <si>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</si>
  <si>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</si>
  <si>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</si>
  <si>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</si>
  <si>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</si>
  <si>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</si>
  <si>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</si>
  <si>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</si>
  <si>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</si>
  <si>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</si>
  <si>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</si>
  <si>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</si>
  <si>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</si>
  <si>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</si>
  <si>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</si>
  <si>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</si>
  <si>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</si>
  <si>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</si>
  <si>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</si>
  <si>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</si>
  <si>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</si>
  <si>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</si>
  <si>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</si>
  <si>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</si>
  <si>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</si>
  <si>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</si>
  <si>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</si>
  <si>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</si>
  <si>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</si>
  <si>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</si>
  <si>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</si>
  <si>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</si>
  <si>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</si>
  <si>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</si>
  <si>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</si>
  <si>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</si>
  <si>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</si>
  <si>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</si>
  <si>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</si>
  <si>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</si>
  <si>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</si>
  <si>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</si>
  <si>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</si>
  <si>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</si>
  <si>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</si>
  <si>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</si>
  <si>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</si>
  <si>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</si>
  <si>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</si>
  <si>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</si>
  <si>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</si>
  <si>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</si>
  <si>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</si>
  <si>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</si>
  <si>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</si>
  <si>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</si>
  <si>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</si>
  <si>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</si>
  <si>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</si>
  <si>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</si>
  <si>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</si>
  <si>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</si>
  <si>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</si>
  <si>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</si>
  <si>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</si>
  <si>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</si>
  <si>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</si>
  <si>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</si>
  <si>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</si>
  <si>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</si>
  <si>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</si>
  <si>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</si>
  <si>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</si>
  <si>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</si>
  <si>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</si>
  <si>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</si>
  <si>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</si>
  <si>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</si>
  <si>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</si>
  <si>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</si>
  <si>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</si>
  <si>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</si>
  <si>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</si>
  <si>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</si>
  <si>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</si>
  <si>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</si>
  <si>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</si>
  <si>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</si>
  <si>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</si>
  <si>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</si>
  <si>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</si>
  <si>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</si>
  <si>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</si>
  <si>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</si>
  <si>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</si>
  <si>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</si>
  <si>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</si>
  <si>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</si>
  <si>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</si>
  <si>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</si>
  <si>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</si>
  <si>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</si>
  <si>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</si>
  <si>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</si>
  <si>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</si>
  <si>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</si>
  <si>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</si>
  <si>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</si>
  <si>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</si>
  <si>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</si>
  <si>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</si>
  <si>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</si>
  <si>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</si>
  <si>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</si>
  <si>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</si>
  <si>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</si>
  <si>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</si>
  <si>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</si>
  <si>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</si>
  <si>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</si>
  <si>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</si>
  <si>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</si>
  <si>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</si>
  <si>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</si>
  <si>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</si>
  <si>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</si>
  <si>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</si>
  <si>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</si>
  <si>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</si>
  <si>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</si>
  <si>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</si>
  <si>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</si>
  <si>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</si>
  <si>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</si>
  <si>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</si>
  <si>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</si>
  <si>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</si>
  <si>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</si>
  <si>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</si>
  <si>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</si>
  <si>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</si>
  <si>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</si>
  <si>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</si>
  <si>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</si>
  <si>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</si>
  <si>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</si>
  <si>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</si>
  <si>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</si>
  <si>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</si>
  <si>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</si>
  <si>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</si>
  <si>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</si>
  <si>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</si>
  <si>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</si>
  <si>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</si>
  <si>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</si>
  <si>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</si>
  <si>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</si>
  <si>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</si>
  <si>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</si>
  <si>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</si>
  <si>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</si>
  <si>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</si>
  <si>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</si>
  <si>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</si>
  <si>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</si>
  <si>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</si>
  <si>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</si>
  <si>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</si>
  <si>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</si>
  <si>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</si>
  <si>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</si>
  <si>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</si>
  <si>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</si>
  <si>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</si>
  <si>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</si>
  <si>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</si>
  <si>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</si>
  <si>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</si>
  <si>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</si>
  <si>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</si>
  <si>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</si>
  <si>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</si>
  <si>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</si>
  <si>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</si>
  <si>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</si>
  <si>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</si>
  <si>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</si>
  <si>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</si>
  <si>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</si>
  <si>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</si>
  <si>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</si>
  <si>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</si>
  <si>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</si>
  <si>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</si>
  <si>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</si>
  <si>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</si>
  <si>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</si>
  <si>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</si>
  <si>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</si>
  <si>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</si>
  <si>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</si>
  <si>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</si>
  <si>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</si>
  <si>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</si>
  <si>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</si>
  <si>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</si>
  <si>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</si>
  <si>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</si>
  <si>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</si>
  <si>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</si>
  <si>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</si>
  <si>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</si>
  <si>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</si>
  <si>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</si>
  <si>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</si>
  <si>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</si>
  <si>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</si>
  <si>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</si>
  <si>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</si>
  <si>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</si>
  <si>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</si>
  <si>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</si>
  <si>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</si>
  <si>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</si>
  <si>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</si>
  <si>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</si>
  <si>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</si>
  <si>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</si>
  <si>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</si>
  <si>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</si>
  <si>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</si>
  <si>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</si>
  <si>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</si>
  <si>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</si>
  <si>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</si>
  <si>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</si>
  <si>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</si>
  <si>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</si>
  <si>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</si>
  <si>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</si>
  <si>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</si>
  <si>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</si>
  <si>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</si>
  <si>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</si>
  <si>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</si>
  <si>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</si>
  <si>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</si>
  <si>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</si>
  <si>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</si>
  <si>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</si>
  <si>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</si>
  <si>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</si>
  <si>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</si>
  <si>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</si>
  <si>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</si>
  <si>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</si>
  <si>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</si>
  <si>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</si>
  <si>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</si>
  <si>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</si>
  <si>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</si>
  <si>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</si>
  <si>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</si>
  <si>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</si>
  <si>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</si>
  <si>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</si>
  <si>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</si>
  <si>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</si>
  <si>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</si>
  <si>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</si>
  <si>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</si>
  <si>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</si>
  <si>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</si>
  <si>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</si>
  <si>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</si>
  <si>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</si>
  <si>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</si>
  <si>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</si>
  <si>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</si>
  <si>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</si>
  <si>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</si>
  <si>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</si>
  <si>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</si>
  <si>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</si>
  <si>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</si>
  <si>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</si>
  <si>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</si>
  <si>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</si>
  <si>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</si>
  <si>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</si>
  <si>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</si>
  <si>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</si>
  <si>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</si>
  <si>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</si>
  <si>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</si>
  <si>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</si>
  <si>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</si>
  <si>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</si>
  <si>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</si>
  <si>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</si>
  <si>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</si>
  <si>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</si>
  <si>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</si>
  <si>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</si>
  <si>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</si>
  <si>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</si>
  <si>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</si>
  <si>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</si>
  <si>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</si>
  <si>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</si>
  <si>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</si>
  <si>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</si>
  <si>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</si>
  <si>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</si>
  <si>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</si>
  <si>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</si>
  <si>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</si>
  <si>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</si>
  <si>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</si>
  <si>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</si>
  <si>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</si>
  <si>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</si>
  <si>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</si>
  <si>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</si>
  <si>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</si>
  <si>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</si>
  <si>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</si>
  <si>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</si>
  <si>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</si>
  <si>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</si>
  <si>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</si>
  <si>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</si>
  <si>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</si>
  <si>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</si>
  <si>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</si>
  <si>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</si>
  <si>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</si>
  <si>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</si>
  <si>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</si>
  <si>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</si>
  <si>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</si>
  <si>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</si>
  <si>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</si>
  <si>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</si>
  <si>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</si>
  <si>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</si>
  <si>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</si>
  <si>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</si>
  <si>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</si>
  <si>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</si>
  <si>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</si>
  <si>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</si>
  <si>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</si>
  <si>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</si>
  <si>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</si>
  <si>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</si>
  <si>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</si>
  <si>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</si>
  <si>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</si>
  <si>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</si>
  <si>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</si>
  <si>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</si>
  <si>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</si>
  <si>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</si>
  <si>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</si>
  <si>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</si>
  <si>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</si>
  <si>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</si>
  <si>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</si>
  <si>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</si>
  <si>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</si>
  <si>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</si>
  <si>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</si>
  <si>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</si>
  <si>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</si>
  <si>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</si>
  <si>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</si>
  <si>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</si>
  <si>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</si>
  <si>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</si>
  <si>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</si>
  <si>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</si>
  <si>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</si>
  <si>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</si>
  <si>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</si>
  <si>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</si>
  <si>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</si>
  <si>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</si>
  <si>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</si>
  <si>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</si>
  <si>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</si>
  <si>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</si>
  <si>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</si>
  <si>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</si>
  <si>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</si>
  <si>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</si>
  <si>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</si>
  <si>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</si>
  <si>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</si>
  <si>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</si>
  <si>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</si>
  <si>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</si>
  <si>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</si>
  <si>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</si>
  <si>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</si>
  <si>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</si>
  <si>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</si>
  <si>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</si>
  <si>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</si>
  <si>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</si>
  <si>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</si>
  <si>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</si>
  <si>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</si>
  <si>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</si>
  <si>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</si>
  <si>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</si>
  <si>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</si>
  <si>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</si>
  <si>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</si>
  <si>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</si>
  <si>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</si>
  <si>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</si>
  <si>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</si>
  <si>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</si>
  <si>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</si>
  <si>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</si>
  <si>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</si>
  <si>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</si>
  <si>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</si>
  <si>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</si>
  <si>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</si>
  <si>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</si>
  <si>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</si>
  <si>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</si>
  <si>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</si>
  <si>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</si>
  <si>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</si>
  <si>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</si>
  <si>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</si>
  <si>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</si>
  <si>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</si>
  <si>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</si>
  <si>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</si>
  <si>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</si>
  <si>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</si>
  <si>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</si>
  <si>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</si>
  <si>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</si>
  <si>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</si>
  <si>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</si>
  <si>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</si>
  <si>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</si>
  <si>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</si>
  <si>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</si>
  <si>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</si>
  <si>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</si>
  <si>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</si>
  <si>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</si>
  <si>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</si>
  <si>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</si>
  <si>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</si>
  <si>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</si>
  <si>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</si>
  <si>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</si>
  <si>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</si>
  <si>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</si>
  <si>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</si>
  <si>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</si>
  <si>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</si>
  <si>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</si>
  <si>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</si>
  <si>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</si>
  <si>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</si>
  <si>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</si>
  <si>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</si>
  <si>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</si>
  <si>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</si>
  <si>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</si>
  <si>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</si>
  <si>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</si>
  <si>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</si>
  <si>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</si>
  <si>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</si>
  <si>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</si>
  <si>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</si>
  <si>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</si>
  <si>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</si>
  <si>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</si>
  <si>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</si>
  <si>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</si>
  <si>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</si>
  <si>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</si>
  <si>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</si>
  <si>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</si>
  <si>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</si>
  <si>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</si>
  <si>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</si>
  <si>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</si>
  <si>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</si>
  <si>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</si>
  <si>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</si>
  <si>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</si>
  <si>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</si>
  <si>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</si>
  <si>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</si>
  <si>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</si>
  <si>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</si>
  <si>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</si>
  <si>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</si>
  <si>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</si>
  <si>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</si>
  <si>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</si>
  <si>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</si>
  <si>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</si>
  <si>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</si>
  <si>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</si>
  <si>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</si>
  <si>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</si>
  <si>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</si>
  <si>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</si>
  <si>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</si>
  <si>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</si>
  <si>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</si>
  <si>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</si>
  <si>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</si>
  <si>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</si>
  <si>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</si>
  <si>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</si>
  <si>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</si>
  <si>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</si>
  <si>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</si>
  <si>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</si>
  <si>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</si>
  <si>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</si>
  <si>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</si>
  <si>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</si>
  <si>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</si>
  <si>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</si>
  <si>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</si>
  <si>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</si>
  <si>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</si>
  <si>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</si>
  <si>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</si>
  <si>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</si>
  <si>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</si>
  <si>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</si>
  <si>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</si>
  <si>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</si>
  <si>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</si>
  <si>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</si>
  <si>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</si>
  <si>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</si>
  <si>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</si>
  <si>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</si>
  <si>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</si>
  <si>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</si>
  <si>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</si>
  <si>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</si>
  <si>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</si>
  <si>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</si>
  <si>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</si>
  <si>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</si>
  <si>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</si>
  <si>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</si>
  <si>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</si>
  <si>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</si>
  <si>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</si>
  <si>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</si>
  <si>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</si>
  <si>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</si>
  <si>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</si>
  <si>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</si>
  <si>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</si>
  <si>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</si>
  <si>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</si>
  <si>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</si>
  <si>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</si>
  <si>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</si>
  <si>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</si>
  <si>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</si>
  <si>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</si>
  <si>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</si>
  <si>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</si>
  <si>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</si>
  <si>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</si>
  <si>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</si>
  <si>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</si>
  <si>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</si>
  <si>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</si>
  <si>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</si>
  <si>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</si>
  <si>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</si>
  <si>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</si>
  <si>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</si>
  <si>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</si>
  <si>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</si>
  <si>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</si>
  <si>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</si>
  <si>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</si>
  <si>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</si>
  <si>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</si>
  <si>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</si>
  <si>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</si>
  <si>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</si>
  <si>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</si>
  <si>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</si>
  <si>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</si>
  <si>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</si>
  <si>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</si>
  <si>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</si>
  <si>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</si>
  <si>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</si>
  <si>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</si>
  <si>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</si>
  <si>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</si>
  <si>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</si>
  <si>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</si>
  <si>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</si>
  <si>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</si>
  <si>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</si>
  <si>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</si>
  <si>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</si>
  <si>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</si>
  <si>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</si>
  <si>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</si>
  <si>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</si>
  <si>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</si>
  <si>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</si>
  <si>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</si>
  <si>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</si>
  <si>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</si>
  <si>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</si>
  <si>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</si>
  <si>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</si>
  <si>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</si>
  <si>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</si>
  <si>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</si>
  <si>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</si>
  <si>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</si>
  <si>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</si>
  <si>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</si>
  <si>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</si>
  <si>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</si>
  <si>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</si>
  <si>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</si>
  <si>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</si>
  <si>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</si>
  <si>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</si>
  <si>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</si>
  <si>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</si>
  <si>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</si>
  <si>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</si>
  <si>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</si>
  <si>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</si>
  <si>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</si>
  <si>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</si>
  <si>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</si>
  <si>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</si>
  <si>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</si>
  <si>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</si>
  <si>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</si>
  <si>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</si>
  <si>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</si>
  <si>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</si>
  <si>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</si>
  <si>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</si>
  <si>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</si>
  <si>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</si>
  <si>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</si>
  <si>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</si>
  <si>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</si>
  <si>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</si>
  <si>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</si>
  <si>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</si>
  <si>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</si>
  <si>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</si>
  <si>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</si>
  <si>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</si>
  <si>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</si>
  <si>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</si>
  <si>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</si>
  <si>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</si>
  <si>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</si>
  <si>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</si>
  <si>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</si>
  <si>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</si>
  <si>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</si>
  <si>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</si>
  <si>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</si>
  <si>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</si>
  <si>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</si>
  <si>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</si>
  <si>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</si>
  <si>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</si>
  <si>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</si>
  <si>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</si>
  <si>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</si>
  <si>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</si>
  <si>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</si>
  <si>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</si>
  <si>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</si>
  <si>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</si>
  <si>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</si>
  <si>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</si>
  <si>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</si>
  <si>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</si>
  <si>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</si>
  <si>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</si>
  <si>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</si>
  <si>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</si>
  <si>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</si>
  <si>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</si>
  <si>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</si>
  <si>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</si>
  <si>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</si>
  <si>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</si>
  <si>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</si>
  <si>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</si>
  <si>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</si>
  <si>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</si>
  <si>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</si>
  <si>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</si>
  <si>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</si>
  <si>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</si>
  <si>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</si>
  <si>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</si>
  <si>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</si>
  <si>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</si>
  <si>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</si>
  <si>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</si>
  <si>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</si>
  <si>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</si>
  <si>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</si>
  <si>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</si>
  <si>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</si>
  <si>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</si>
  <si>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</si>
  <si>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</si>
  <si>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</si>
  <si>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</si>
  <si>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</si>
  <si>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</si>
  <si>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</si>
  <si>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</si>
  <si>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</si>
  <si>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</si>
  <si>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</si>
  <si>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</si>
  <si>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</si>
  <si>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</si>
  <si>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</si>
  <si>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</si>
  <si>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</si>
  <si>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</si>
  <si>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</si>
  <si>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</si>
  <si>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</si>
  <si>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</si>
  <si>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</si>
  <si>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</si>
  <si>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</si>
  <si>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</si>
  <si>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</si>
  <si>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</si>
  <si>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</si>
  <si>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</si>
  <si>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</si>
  <si>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</si>
  <si>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</si>
  <si>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</si>
  <si>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</si>
  <si>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</si>
  <si>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</si>
  <si>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</si>
  <si>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</si>
  <si>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</si>
  <si>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</si>
  <si>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</si>
  <si>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</si>
  <si>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</si>
  <si>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</si>
  <si>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</si>
  <si>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</si>
  <si>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</si>
  <si>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</si>
  <si>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</si>
  <si>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</si>
  <si>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</si>
  <si>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</si>
  <si>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</si>
  <si>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</si>
  <si>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</si>
  <si>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</si>
  <si>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</si>
  <si>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</si>
  <si>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</si>
  <si>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</si>
  <si>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</si>
  <si>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</si>
  <si>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</si>
  <si>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</si>
  <si>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</si>
  <si>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</si>
  <si>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</si>
  <si>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</si>
  <si>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</si>
  <si>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</si>
  <si>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</si>
  <si>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</si>
  <si>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</si>
  <si>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</si>
  <si>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</si>
  <si>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</si>
  <si>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</si>
  <si>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</si>
  <si>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</si>
  <si>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</si>
  <si>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</si>
  <si>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</si>
  <si>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</si>
  <si>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</si>
  <si>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</si>
  <si>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</si>
  <si>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</si>
  <si>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</si>
  <si>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</si>
  <si>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</si>
  <si>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</si>
  <si>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</si>
  <si>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</si>
  <si>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</si>
  <si>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</si>
  <si>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</si>
  <si>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</si>
  <si>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</si>
  <si>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</si>
  <si>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</si>
  <si>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</si>
  <si>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</si>
  <si>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</si>
  <si>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</si>
  <si>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</si>
  <si>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</si>
  <si>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</si>
  <si>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</si>
  <si>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</si>
  <si>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</si>
  <si>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</si>
  <si>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</si>
  <si>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</si>
  <si>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</si>
  <si>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</si>
  <si>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</si>
  <si>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</si>
  <si>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</si>
  <si>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</si>
  <si>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</si>
  <si>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</si>
  <si>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</si>
  <si>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</si>
  <si>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</si>
  <si>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</si>
  <si>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</si>
  <si>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</si>
  <si>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</si>
  <si>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</si>
  <si>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</si>
  <si>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</si>
  <si>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</si>
  <si>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</si>
  <si>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</si>
  <si>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</si>
  <si>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</si>
  <si>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</si>
  <si>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</si>
  <si>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</si>
  <si>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</si>
  <si>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</si>
  <si>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</si>
  <si>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</si>
  <si>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</si>
  <si>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</si>
  <si>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</si>
  <si>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</si>
  <si>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</si>
  <si>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</si>
  <si>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</si>
  <si>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</si>
  <si>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</si>
  <si>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</si>
  <si>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</si>
  <si>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</si>
  <si>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</si>
  <si>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</si>
  <si>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</si>
  <si>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</si>
  <si>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</si>
  <si>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</si>
  <si>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</si>
  <si>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</si>
  <si>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</si>
  <si>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</si>
  <si>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</si>
  <si>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</si>
  <si>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</si>
  <si>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</si>
  <si>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</si>
  <si>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</si>
  <si>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</si>
  <si>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</si>
  <si>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</si>
  <si>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</si>
  <si>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</si>
  <si>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</si>
  <si>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</si>
  <si>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</si>
  <si>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</si>
  <si>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</si>
  <si>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</si>
  <si>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</si>
  <si>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</si>
  <si>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</si>
  <si>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</si>
  <si>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</si>
  <si>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</si>
  <si>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</si>
  <si>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</si>
  <si>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</si>
  <si>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</si>
  <si>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</si>
  <si>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</si>
  <si>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</si>
  <si>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</si>
  <si>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</si>
  <si>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</si>
  <si>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</si>
  <si>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</si>
  <si>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</si>
  <si>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</si>
  <si>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</si>
  <si>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</si>
  <si>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</si>
  <si>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</si>
  <si>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</si>
  <si>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</si>
  <si>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</si>
  <si>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</si>
  <si>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</si>
  <si>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</si>
  <si>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</si>
  <si>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</si>
  <si>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</si>
  <si>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</si>
  <si>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</si>
  <si>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</si>
  <si>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</si>
  <si>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</si>
  <si>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</si>
  <si>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</si>
  <si>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</si>
  <si>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</si>
  <si>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</si>
  <si>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</si>
  <si>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</si>
  <si>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</si>
  <si>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</si>
  <si>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</si>
  <si>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</si>
  <si>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</si>
  <si>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</si>
  <si>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</si>
  <si>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</si>
  <si>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</si>
  <si>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</si>
  <si>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</si>
  <si>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</si>
  <si>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</si>
  <si>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</si>
  <si>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</si>
  <si>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</si>
  <si>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</si>
  <si>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</si>
  <si>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</si>
  <si>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</si>
  <si>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</si>
  <si>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</si>
  <si>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</si>
  <si>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</si>
  <si>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</si>
  <si>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</si>
  <si>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</si>
  <si>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</si>
  <si>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</si>
  <si>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</si>
  <si>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</si>
  <si>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</si>
  <si>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</si>
  <si>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</si>
  <si>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</si>
  <si>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</si>
  <si>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</si>
  <si>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</si>
  <si>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</si>
  <si>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</si>
  <si>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</si>
  <si>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</si>
  <si>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</si>
  <si>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</si>
  <si>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</si>
  <si>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</si>
  <si>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</si>
  <si>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</si>
  <si>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</si>
  <si>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</si>
  <si>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</si>
  <si>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</si>
  <si>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</si>
  <si>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</si>
  <si>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</si>
  <si>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</si>
  <si>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</si>
  <si>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</si>
  <si>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</si>
  <si>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</si>
  <si>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</si>
  <si>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</si>
  <si>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</si>
  <si>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</si>
  <si>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</si>
  <si>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</si>
  <si>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</si>
  <si>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</si>
  <si>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</si>
  <si>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</si>
  <si>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</si>
  <si>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</si>
  <si>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</si>
  <si>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</si>
  <si>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</si>
  <si>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</si>
  <si>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</si>
  <si>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</si>
  <si>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</si>
  <si>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</si>
  <si>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</si>
  <si>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</si>
  <si>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</si>
  <si>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</si>
  <si>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</si>
  <si>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</si>
  <si>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</si>
  <si>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</si>
  <si>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</si>
  <si>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</si>
  <si>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</si>
  <si>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</si>
  <si>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</si>
  <si>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</si>
  <si>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</si>
  <si>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</si>
  <si>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</si>
  <si>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</si>
  <si>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</si>
  <si>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</si>
  <si>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</si>
  <si>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</si>
  <si>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</si>
  <si>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</si>
  <si>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</si>
  <si>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</si>
  <si>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</si>
  <si>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</si>
  <si>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</si>
  <si>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</si>
  <si>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</si>
  <si>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</si>
  <si>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</si>
  <si>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</si>
  <si>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</si>
  <si>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</si>
  <si>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</si>
  <si>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</si>
  <si>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</si>
  <si>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</si>
  <si>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</si>
  <si>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</si>
  <si>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</si>
  <si>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</si>
  <si>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</si>
  <si>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</si>
  <si>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</si>
  <si>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</si>
  <si>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</si>
  <si>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</si>
  <si>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</si>
  <si>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</si>
  <si>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</si>
  <si>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</si>
  <si>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</si>
  <si>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</si>
  <si>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</si>
  <si>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</si>
  <si>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</si>
  <si>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</si>
  <si>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</si>
  <si>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</si>
  <si>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</si>
  <si>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</si>
  <si>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</si>
  <si>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</si>
  <si>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</si>
  <si>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</si>
  <si>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</si>
  <si>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</si>
  <si>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</si>
  <si>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</si>
  <si>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</si>
  <si>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</si>
  <si>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</si>
  <si>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</si>
  <si>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</si>
  <si>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</si>
  <si>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</si>
  <si>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</si>
  <si>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</si>
  <si>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</si>
  <si>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</si>
  <si>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</si>
  <si>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</si>
  <si>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</si>
  <si>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</si>
  <si>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</si>
  <si>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</si>
  <si>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</si>
  <si>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</si>
  <si>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</si>
  <si>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</si>
  <si>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</si>
  <si>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</si>
  <si>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</si>
  <si>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</si>
  <si>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</si>
  <si>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</si>
  <si>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</si>
  <si>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</si>
  <si>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</si>
  <si>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</si>
  <si>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</si>
  <si>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</si>
  <si>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</si>
  <si>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</si>
  <si>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</si>
  <si>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</si>
  <si>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</si>
  <si>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</si>
  <si>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</si>
  <si>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</si>
  <si>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</si>
  <si>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</si>
  <si>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</si>
  <si>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</si>
  <si>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</si>
  <si>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</si>
  <si>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</si>
  <si>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</si>
  <si>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</si>
  <si>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</si>
  <si>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</si>
  <si>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</si>
  <si>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</si>
  <si>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</si>
  <si>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</si>
  <si>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</si>
  <si>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</si>
  <si>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</si>
  <si>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</si>
  <si>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</si>
  <si>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</si>
  <si>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</si>
  <si>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</si>
  <si>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</si>
  <si>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</si>
  <si>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</si>
  <si>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</si>
  <si>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</si>
  <si>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</si>
  <si>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</si>
  <si>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</si>
  <si>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</si>
  <si>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</si>
  <si>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</si>
  <si>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</si>
  <si>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</si>
  <si>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</si>
  <si>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</si>
  <si>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</si>
  <si>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</si>
  <si>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</si>
  <si>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</si>
  <si>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</si>
  <si>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</si>
  <si>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</si>
  <si>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</si>
  <si>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</si>
  <si>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</si>
  <si>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</si>
  <si>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</si>
  <si>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</si>
  <si>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</si>
  <si>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</si>
  <si>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</si>
  <si>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</si>
  <si>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</si>
  <si>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</si>
  <si>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</si>
  <si>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</si>
  <si>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</si>
  <si>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</si>
  <si>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</si>
  <si>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</si>
  <si>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</si>
  <si>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</si>
  <si>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</si>
  <si>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</si>
  <si>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</si>
  <si>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</si>
  <si>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</si>
  <si>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</si>
  <si>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</si>
  <si>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</si>
  <si>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</si>
  <si>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</si>
  <si>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</si>
  <si>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</si>
  <si>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</si>
  <si>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</si>
  <si>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</si>
  <si>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</si>
  <si>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</si>
  <si>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</si>
  <si>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</si>
  <si>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</si>
  <si>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</si>
  <si>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</si>
  <si>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</si>
  <si>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</si>
  <si>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</si>
  <si>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</si>
  <si>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</si>
  <si>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</si>
  <si>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</si>
  <si>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</si>
  <si>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</si>
  <si>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</si>
  <si>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</si>
  <si>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</si>
  <si>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</si>
  <si>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</si>
  <si>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</si>
  <si>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</si>
  <si>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</si>
  <si>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</si>
  <si>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</si>
  <si>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</si>
  <si>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</si>
  <si>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</si>
  <si>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</si>
  <si>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</si>
  <si>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</si>
  <si>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</si>
  <si>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</si>
  <si>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</si>
  <si>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</si>
  <si>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</si>
  <si>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</si>
  <si>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</si>
  <si>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</si>
  <si>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</si>
  <si>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</si>
  <si>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</si>
  <si>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</si>
  <si>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</si>
  <si>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</si>
  <si>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</si>
  <si>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</si>
  <si>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</si>
  <si>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</si>
  <si>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</si>
  <si>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</si>
  <si>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</si>
  <si>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</si>
  <si>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</si>
  <si>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</si>
  <si>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</si>
  <si>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</si>
  <si>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</si>
  <si>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</si>
  <si>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</si>
  <si>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</si>
  <si>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</si>
  <si>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</si>
  <si>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</si>
  <si>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</si>
  <si>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</si>
  <si>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</si>
  <si>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</si>
  <si>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</si>
  <si>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</si>
  <si>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</si>
  <si>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</si>
  <si>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</si>
  <si>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</si>
  <si>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</si>
  <si>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</si>
  <si>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</si>
  <si>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</si>
  <si>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</si>
  <si>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</si>
  <si>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</si>
  <si>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</si>
  <si>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</si>
  <si>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</si>
  <si>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</si>
  <si>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</si>
  <si>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</si>
  <si>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</si>
  <si>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</si>
  <si>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</si>
  <si>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</si>
  <si>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</si>
  <si>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</si>
  <si>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</si>
  <si>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</si>
  <si>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</si>
  <si>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</si>
  <si>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</si>
  <si>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</si>
  <si>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</si>
  <si>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</si>
  <si>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</si>
  <si>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</si>
  <si>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</si>
  <si>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</si>
  <si>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</si>
  <si>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</si>
  <si>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</si>
  <si>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</si>
  <si>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</si>
  <si>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</si>
  <si>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</si>
  <si>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</si>
  <si>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</si>
  <si>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</si>
  <si>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</si>
  <si>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</si>
  <si>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</si>
  <si>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</si>
  <si>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</si>
  <si>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</si>
  <si>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</si>
  <si>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</si>
  <si>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</si>
  <si>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</si>
  <si>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</si>
  <si>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</si>
  <si>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</si>
  <si>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</si>
  <si>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</si>
  <si>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</si>
  <si>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</si>
  <si>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</si>
  <si>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</si>
  <si>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</si>
  <si>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</si>
  <si>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</si>
  <si>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</si>
  <si>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</si>
  <si>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</si>
  <si>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</si>
  <si>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</si>
  <si>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</si>
  <si>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</si>
  <si>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</si>
  <si>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</si>
  <si>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</si>
  <si>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</si>
  <si>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</si>
  <si>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</si>
  <si>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</si>
  <si>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</si>
  <si>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</si>
  <si>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</si>
  <si>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</si>
  <si>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</si>
  <si>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</si>
  <si>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</si>
  <si>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</si>
  <si>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</si>
  <si>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</si>
  <si>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</si>
  <si>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</si>
  <si>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</si>
  <si>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</si>
  <si>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</si>
  <si>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</si>
  <si>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</si>
  <si>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</si>
  <si>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</si>
  <si>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</si>
  <si>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</si>
  <si>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</si>
  <si>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</si>
  <si>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</si>
  <si>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</si>
  <si>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</si>
  <si>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</si>
  <si>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</si>
  <si>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</si>
  <si>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</si>
  <si>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</si>
  <si>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</si>
  <si>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</si>
  <si>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</si>
  <si>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</si>
  <si>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</si>
  <si>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</si>
  <si>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</si>
  <si>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</si>
  <si>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</si>
  <si>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</si>
  <si>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</si>
  <si>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</si>
  <si>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</si>
  <si>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</si>
  <si>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</si>
  <si>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</si>
  <si>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</si>
  <si>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</si>
  <si>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</si>
  <si>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</si>
  <si>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</si>
  <si>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</si>
  <si>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</si>
  <si>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</si>
  <si>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</si>
  <si>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</si>
  <si>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</si>
  <si>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</si>
  <si>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</si>
  <si>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</si>
  <si>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</si>
  <si>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</si>
  <si>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</si>
  <si>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</si>
  <si>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</si>
  <si>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</si>
  <si>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</si>
  <si>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</si>
  <si>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</si>
  <si>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</si>
  <si>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</si>
  <si>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</si>
  <si>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</si>
  <si>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</si>
  <si>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</si>
  <si>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</si>
  <si>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</si>
  <si>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</si>
  <si>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</si>
  <si>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</si>
  <si>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</si>
  <si>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</si>
  <si>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</si>
  <si>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</si>
  <si>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</si>
  <si>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</si>
  <si>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</si>
  <si>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</si>
  <si>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</si>
  <si>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</si>
  <si>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</si>
  <si>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</si>
  <si>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</si>
  <si>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</si>
  <si>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</si>
  <si>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</si>
  <si>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</si>
  <si>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</si>
  <si>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</si>
  <si>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</si>
  <si>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</si>
  <si>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</si>
  <si>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</si>
  <si>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</si>
  <si>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</si>
  <si>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</si>
  <si>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</si>
  <si>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</si>
  <si>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</si>
  <si>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</si>
  <si>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</si>
  <si>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</si>
  <si>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</si>
  <si>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</si>
  <si>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</si>
  <si>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</si>
  <si>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</si>
  <si>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</si>
  <si>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</si>
  <si>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</si>
  <si>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</si>
  <si>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</si>
  <si>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</si>
  <si>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</si>
  <si>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</si>
  <si>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</si>
  <si>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</si>
  <si>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</si>
  <si>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</si>
  <si>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</si>
  <si>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</si>
  <si>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</si>
  <si>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</si>
  <si>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</si>
  <si>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</si>
  <si>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</si>
  <si>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</si>
  <si>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</si>
  <si>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</si>
  <si>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</si>
  <si>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</si>
  <si>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</si>
  <si>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</si>
  <si>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</si>
  <si>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</si>
  <si>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</si>
  <si>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</si>
  <si>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</si>
  <si>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</si>
  <si>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</si>
  <si>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</si>
  <si>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</si>
  <si>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</si>
  <si>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</si>
  <si>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</si>
  <si>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</si>
  <si>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</si>
  <si>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</si>
  <si>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</si>
  <si>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</si>
  <si>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</si>
  <si>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</si>
  <si>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</si>
  <si>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</si>
  <si>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</si>
  <si>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</si>
  <si>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</si>
  <si>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</si>
  <si>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</si>
  <si>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</si>
  <si>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</si>
  <si>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</si>
  <si>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</si>
  <si>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</si>
  <si>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</si>
  <si>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</si>
  <si>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</si>
  <si>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</si>
  <si>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</si>
  <si>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</si>
  <si>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</si>
  <si>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</si>
  <si>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</si>
  <si>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</si>
  <si>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</si>
  <si>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</si>
  <si>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</si>
  <si>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</si>
  <si>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</si>
  <si>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</si>
  <si>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</si>
  <si>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</si>
  <si>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</si>
  <si>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</si>
  <si>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</si>
  <si>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</si>
  <si>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</si>
  <si>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</si>
  <si>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</si>
  <si>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</si>
  <si>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</si>
  <si>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</si>
  <si>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</si>
  <si>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</si>
  <si>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</si>
  <si>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</si>
  <si>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</si>
  <si>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</si>
  <si>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</si>
  <si>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</si>
  <si>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</si>
  <si>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</si>
  <si>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</si>
  <si>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</si>
  <si>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</si>
  <si>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</si>
  <si>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</si>
  <si>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</si>
  <si>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</si>
  <si>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</si>
  <si>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</si>
  <si>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</si>
  <si>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</si>
  <si>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</si>
  <si>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</si>
  <si>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</si>
  <si>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</si>
  <si>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</si>
  <si>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</si>
  <si>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</si>
  <si>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</si>
  <si>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</si>
  <si>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</si>
  <si>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</si>
  <si>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</si>
  <si>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</si>
  <si>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</si>
  <si>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</si>
  <si>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</si>
  <si>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</si>
  <si>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</si>
  <si>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</si>
  <si>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</si>
  <si>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</si>
  <si>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</si>
  <si>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</si>
  <si>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</si>
  <si>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</si>
  <si>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</si>
  <si>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</si>
  <si>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</si>
  <si>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</si>
  <si>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</si>
  <si>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</si>
  <si>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</si>
  <si>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</si>
  <si>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</si>
  <si>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</si>
  <si>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</si>
  <si>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</si>
  <si>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</si>
  <si>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</si>
  <si>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</si>
  <si>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</si>
  <si>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</si>
  <si>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</si>
  <si>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</si>
  <si>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</si>
  <si>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</si>
  <si>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</si>
  <si>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</si>
  <si>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</si>
  <si>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</si>
  <si>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</si>
  <si>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</si>
  <si>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</si>
  <si>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</si>
  <si>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</si>
  <si>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</si>
  <si>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</si>
  <si>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</si>
  <si>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</si>
  <si>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</si>
  <si>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</si>
  <si>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</si>
  <si>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</si>
  <si>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</si>
  <si>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</si>
  <si>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</si>
  <si>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</si>
  <si>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</si>
  <si>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</si>
  <si>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</si>
  <si>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</si>
  <si>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</si>
  <si>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</si>
  <si>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</si>
  <si>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</si>
  <si>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</si>
  <si>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</si>
  <si>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</si>
  <si>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</si>
  <si>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</si>
  <si>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</si>
  <si>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</si>
  <si>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</si>
  <si>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</si>
  <si>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</si>
  <si>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</si>
  <si>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</si>
  <si>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</si>
  <si>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</si>
  <si>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</si>
  <si>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</si>
  <si>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</si>
  <si>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</si>
  <si>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</si>
  <si>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</si>
  <si>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</si>
  <si>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</si>
  <si>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</si>
  <si>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</si>
  <si>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</si>
  <si>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</si>
  <si>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</si>
  <si>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</si>
  <si>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</si>
  <si>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</si>
  <si>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</si>
  <si>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</si>
  <si>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</si>
  <si>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</si>
  <si>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</si>
  <si>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</si>
  <si>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</si>
  <si>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</si>
  <si>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</si>
  <si>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</si>
  <si>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</si>
  <si>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</si>
  <si>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</si>
  <si>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</si>
  <si>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</si>
  <si>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</si>
  <si>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</si>
  <si>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</si>
  <si>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</si>
  <si>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</si>
  <si>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</si>
  <si>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</si>
  <si>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</si>
  <si>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</si>
  <si>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</si>
  <si>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</si>
  <si>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</si>
  <si>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</si>
  <si>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</si>
  <si>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</si>
  <si>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</si>
  <si>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</si>
  <si>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</si>
  <si>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</si>
  <si>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</si>
  <si>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</si>
  <si>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</si>
  <si>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</si>
  <si>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</si>
  <si>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</si>
  <si>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</si>
  <si>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</si>
  <si>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</si>
  <si>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</si>
  <si>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</si>
  <si>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</si>
  <si>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</si>
  <si>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</si>
  <si>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</si>
  <si>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</si>
  <si>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</si>
  <si>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</si>
  <si>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</si>
  <si>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</si>
  <si>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</si>
  <si>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</si>
  <si>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</si>
  <si>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</si>
  <si>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</si>
  <si>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</si>
  <si>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</si>
  <si>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</si>
  <si>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</si>
  <si>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</si>
  <si>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</si>
  <si>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</si>
  <si>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</si>
  <si>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</si>
  <si>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</si>
  <si>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</si>
  <si>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</si>
  <si>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</si>
  <si>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</si>
  <si>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</si>
  <si>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</si>
  <si>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</si>
  <si>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</si>
  <si>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</si>
  <si>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</si>
  <si>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</si>
  <si>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</si>
  <si>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</si>
  <si>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</si>
  <si>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</si>
  <si>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</si>
  <si>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</si>
  <si>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</si>
  <si>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</si>
  <si>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</si>
  <si>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</si>
  <si>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</si>
  <si>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</si>
  <si>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</si>
  <si>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</si>
  <si>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</si>
  <si>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</si>
  <si>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</si>
  <si>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</si>
  <si>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</si>
  <si>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</si>
  <si>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</si>
  <si>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</si>
  <si>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</si>
  <si>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</si>
  <si>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</si>
  <si>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</si>
  <si>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</si>
  <si>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</si>
  <si>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</si>
  <si>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</si>
  <si>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</si>
  <si>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</si>
  <si>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</si>
  <si>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</si>
  <si>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</si>
  <si>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</si>
  <si>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</si>
  <si>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</si>
  <si>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</si>
  <si>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</si>
  <si>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</si>
  <si>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</si>
  <si>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</si>
  <si>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</si>
  <si>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</si>
  <si>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</si>
  <si>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</si>
  <si>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</si>
  <si>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</si>
  <si>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</si>
  <si>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</si>
  <si>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</si>
  <si>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</si>
  <si>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</si>
  <si>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</si>
  <si>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</si>
  <si>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</si>
  <si>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</si>
  <si>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</si>
  <si>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</si>
  <si>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</si>
  <si>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</si>
  <si>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</si>
  <si>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</si>
  <si>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</si>
  <si>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</si>
  <si>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</si>
  <si>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</si>
  <si>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</si>
  <si>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</si>
  <si>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</si>
  <si>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</si>
  <si>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</si>
  <si>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</si>
  <si>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</si>
  <si>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</si>
  <si>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</si>
  <si>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</si>
  <si>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</si>
  <si>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</si>
  <si>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</si>
  <si>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</si>
  <si>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</si>
  <si>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</si>
  <si>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</si>
  <si>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</si>
  <si>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</si>
  <si>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</si>
  <si>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</si>
  <si>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</si>
  <si>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</si>
  <si>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</si>
  <si>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</si>
  <si>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</si>
  <si>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</si>
  <si>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</si>
  <si>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</si>
  <si>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</si>
  <si>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</si>
  <si>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</si>
  <si>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</si>
  <si>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</si>
  <si>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</si>
  <si>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</si>
  <si>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</si>
  <si>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</si>
  <si>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</si>
  <si>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</si>
  <si>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</si>
  <si>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</si>
  <si>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</si>
  <si>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</si>
  <si>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</si>
  <si>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</si>
  <si>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</si>
  <si>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</si>
  <si>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</si>
  <si>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</si>
  <si>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</si>
  <si>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</si>
  <si>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</si>
  <si>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</si>
  <si>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</si>
  <si>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</si>
  <si>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</si>
  <si>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</si>
  <si>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</si>
  <si>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</si>
  <si>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</si>
  <si>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</si>
  <si>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</si>
  <si>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</si>
  <si>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</si>
  <si>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</si>
  <si>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</si>
  <si>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</si>
  <si>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</si>
  <si>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</si>
  <si>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</si>
  <si>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</si>
  <si>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</si>
  <si>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</si>
  <si>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</si>
  <si>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</si>
  <si>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</si>
  <si>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</si>
  <si>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</si>
  <si>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</si>
  <si>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</si>
  <si>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</si>
  <si>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</si>
  <si>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</si>
  <si>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</si>
  <si>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</si>
  <si>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</si>
  <si>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</si>
  <si>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</si>
  <si>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</si>
  <si>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</si>
  <si>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</si>
  <si>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</si>
  <si>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</si>
  <si>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</si>
  <si>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</si>
  <si>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</si>
  <si>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</si>
  <si>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</si>
  <si>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</si>
  <si>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</si>
  <si>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</si>
  <si>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</si>
  <si>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</si>
  <si>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</si>
  <si>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</si>
  <si>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</si>
  <si>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</si>
  <si>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</si>
  <si>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</si>
  <si>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</si>
  <si>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</si>
  <si>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</si>
  <si>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</si>
  <si>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</si>
  <si>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</si>
  <si>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</si>
  <si>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</si>
  <si>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</si>
  <si>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</si>
  <si>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</si>
  <si>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</si>
  <si>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</si>
  <si>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</si>
  <si>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</si>
  <si>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</si>
  <si>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</si>
  <si>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</si>
  <si>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</si>
  <si>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</si>
  <si>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</si>
  <si>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</si>
  <si>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</si>
  <si>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</si>
  <si>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</si>
  <si>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</si>
  <si>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</si>
  <si>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</si>
  <si>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</si>
  <si>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</si>
  <si>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</si>
  <si>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</si>
  <si>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</si>
  <si>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</si>
  <si>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</si>
  <si>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</si>
  <si>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</si>
  <si>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</si>
  <si>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</si>
  <si>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</si>
  <si>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</si>
  <si>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</si>
  <si>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</si>
  <si>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</si>
  <si>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</si>
  <si>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</si>
  <si>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</si>
  <si>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</si>
  <si>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</si>
  <si>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</si>
  <si>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</si>
  <si>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</si>
  <si>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</si>
  <si>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</si>
  <si>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</si>
  <si>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</si>
  <si>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</si>
  <si>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</si>
  <si>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</si>
  <si>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</si>
  <si>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</si>
  <si>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</si>
  <si>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</si>
  <si>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</si>
  <si>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</si>
  <si>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</si>
  <si>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</si>
  <si>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</si>
  <si>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</si>
  <si>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</si>
  <si>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</si>
  <si>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</si>
  <si>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</si>
  <si>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</si>
  <si>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</si>
  <si>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</si>
  <si>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</si>
  <si>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</si>
  <si>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</si>
  <si>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</si>
  <si>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</si>
  <si>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</si>
  <si>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</si>
  <si>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</si>
  <si>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</si>
  <si>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</si>
  <si>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</si>
  <si>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</si>
  <si>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</si>
  <si>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</si>
  <si>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</si>
  <si>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</si>
  <si>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</si>
  <si>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</si>
  <si>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</si>
  <si>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</si>
  <si>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</si>
  <si>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</si>
  <si>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</si>
  <si>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</si>
  <si>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</si>
  <si>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</si>
  <si>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</si>
  <si>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</si>
  <si>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</si>
  <si>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</si>
  <si>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</si>
  <si>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</si>
  <si>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</si>
  <si>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</si>
  <si>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</si>
  <si>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</si>
  <si>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</si>
  <si>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</si>
  <si>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</si>
  <si>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</si>
  <si>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</si>
  <si>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</si>
  <si>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</si>
  <si>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</si>
  <si>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</si>
  <si>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</si>
  <si>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</si>
  <si>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</si>
  <si>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</si>
  <si>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</si>
  <si>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</si>
  <si>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</si>
  <si>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</si>
  <si>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</si>
  <si>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</si>
  <si>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</si>
  <si>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</si>
  <si>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</si>
  <si>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</si>
  <si>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</si>
  <si>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</si>
  <si>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</si>
  <si>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</si>
  <si>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</si>
  <si>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</si>
  <si>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</si>
  <si>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</si>
  <si>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</si>
  <si>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</si>
  <si>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</si>
  <si>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</si>
  <si>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</si>
  <si>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</si>
  <si>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</si>
  <si>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</si>
  <si>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</si>
  <si>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</si>
  <si>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</si>
  <si>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</si>
  <si>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</si>
  <si>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</si>
  <si>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</si>
  <si>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</si>
  <si>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</si>
  <si>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</si>
  <si>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</si>
  <si>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</si>
  <si>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</si>
  <si>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</si>
  <si>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</si>
  <si>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</si>
  <si>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</si>
  <si>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</si>
  <si>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</si>
  <si>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</si>
  <si>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</si>
  <si>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</si>
  <si>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</si>
  <si>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</si>
  <si>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</si>
  <si>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</si>
  <si>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</si>
  <si>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</si>
  <si>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</si>
  <si>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</si>
  <si>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</si>
  <si>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</si>
  <si>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</si>
  <si>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</si>
  <si>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</si>
  <si>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</si>
  <si>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</si>
  <si>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</si>
  <si>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</si>
  <si>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</si>
  <si>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</si>
  <si>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</si>
  <si>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</si>
  <si>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</si>
  <si>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</si>
  <si>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</si>
  <si>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</si>
  <si>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</si>
  <si>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</si>
  <si>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</si>
  <si>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</si>
  <si>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</si>
  <si>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</si>
  <si>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</si>
  <si>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</si>
  <si>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</si>
  <si>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</si>
  <si>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</si>
  <si>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</si>
  <si>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</si>
  <si>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</si>
  <si>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</si>
  <si>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</si>
  <si>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</si>
  <si>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</si>
  <si>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</si>
  <si>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</si>
  <si>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</si>
  <si>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</si>
  <si>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</si>
  <si>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</si>
  <si>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</si>
  <si>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</si>
  <si>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</si>
  <si>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</si>
  <si>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</si>
  <si>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</si>
  <si>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</si>
  <si>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</si>
  <si>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</si>
  <si>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</si>
  <si>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</si>
  <si>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</si>
  <si>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</si>
  <si>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</si>
  <si>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</si>
  <si>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</si>
  <si>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</si>
  <si>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</si>
  <si>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</si>
  <si>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</si>
  <si>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</si>
  <si>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</si>
  <si>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</si>
  <si>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</si>
  <si>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</si>
  <si>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</si>
  <si>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</si>
  <si>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</si>
  <si>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</si>
  <si>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</si>
  <si>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</si>
  <si>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</si>
  <si>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</si>
  <si>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</si>
  <si>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</si>
  <si>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</si>
  <si>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</si>
  <si>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</si>
  <si>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</si>
  <si>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</si>
  <si>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</si>
  <si>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</si>
  <si>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</si>
  <si>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</si>
  <si>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</si>
  <si>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</si>
  <si>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</si>
  <si>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</si>
  <si>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</si>
  <si>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</si>
  <si>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</si>
  <si>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</si>
  <si>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</si>
  <si>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</si>
  <si>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</si>
  <si>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</si>
  <si>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</si>
  <si>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</si>
  <si>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</si>
  <si>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</si>
  <si>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</si>
  <si>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</si>
  <si>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</si>
  <si>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</si>
  <si>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</si>
  <si>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</si>
  <si>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</si>
  <si>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</si>
  <si>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</si>
  <si>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</si>
  <si>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</si>
  <si>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</si>
  <si>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</si>
  <si>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</si>
  <si>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</si>
  <si>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</si>
  <si>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</si>
  <si>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</si>
  <si>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</si>
  <si>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</si>
  <si>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</si>
  <si>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</si>
  <si>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</si>
  <si>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</si>
  <si>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</si>
  <si>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</si>
  <si>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</si>
  <si>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</si>
  <si>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</si>
  <si>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</si>
  <si>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</si>
  <si>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</si>
  <si>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</si>
  <si>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</si>
  <si>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</si>
  <si>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</si>
  <si>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</si>
  <si>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</si>
  <si>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</si>
  <si>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</si>
  <si>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</si>
  <si>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</si>
  <si>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</si>
  <si>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</si>
  <si>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</si>
  <si>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</si>
  <si>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</si>
  <si>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</si>
  <si>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</si>
  <si>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</si>
  <si>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</si>
  <si>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</si>
  <si>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</si>
  <si>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</si>
  <si>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</si>
  <si>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</si>
  <si>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</si>
  <si>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</si>
  <si>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</si>
  <si>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</si>
  <si>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</si>
  <si>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</si>
  <si>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</si>
  <si>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</si>
  <si>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</si>
  <si>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</si>
  <si>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</si>
  <si>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</si>
  <si>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</si>
  <si>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</si>
  <si>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</si>
  <si>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</si>
  <si>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</si>
  <si>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</si>
  <si>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</si>
  <si>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</si>
  <si>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</si>
  <si>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</si>
  <si>
    <t>2021-44-44001602020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</si>
</sst>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2752</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242"/>
      <c r="I20" s="148" t="s">
        <v>1154</v>
      </c>
      <c r="J20" s="149" t="s">
        <v>698</v>
      </c>
      <c r="K20" s="150">
        <v>10456856136</v>
      </c>
      <c r="L20" s="151">
        <v>44211</v>
      </c>
      <c r="M20" s="151">
        <v>44561</v>
      </c>
      <c r="N20" s="134">
        <f>+(M20-L20)/30</f>
        <v>11.666666666666666</v>
      </c>
      <c r="O20" s="137"/>
      <c r="U20" s="133"/>
      <c r="V20" s="105">
        <f ca="1">NOW()</f>
        <v>44188.82707511574</v>
      </c>
      <c r="W20" s="105">
        <f ca="1">NOW()</f>
        <v>44188.82707511574</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EDUCACION Y DESARROLLO SOCIAL FEDESS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43846</v>
      </c>
      <c r="F48" s="144">
        <v>43967</v>
      </c>
      <c r="G48" s="159">
        <f>IF(AND(E48&lt;&gt;"",F48&lt;&gt;""),((F48-E48)/30),"")</f>
        <v>4.0333333333333332</v>
      </c>
      <c r="H48" s="121" t="s">
        <v>2685</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2686</v>
      </c>
      <c r="E49" s="144">
        <v>43734</v>
      </c>
      <c r="F49" s="144">
        <v>43830</v>
      </c>
      <c r="G49" s="159">
        <f t="shared" ref="G49:G50" si="2">IF(AND(E49&lt;&gt;"",F49&lt;&gt;""),((F49-E49)/30),"")</f>
        <v>3.2</v>
      </c>
      <c r="H49" s="121" t="s">
        <v>2685</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2687</v>
      </c>
      <c r="E50" s="144">
        <v>43754</v>
      </c>
      <c r="F50" s="144">
        <v>43822</v>
      </c>
      <c r="G50" s="159">
        <f t="shared" si="2"/>
        <v>2.2666666666666666</v>
      </c>
      <c r="H50" s="121" t="s">
        <v>2682</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2688</v>
      </c>
      <c r="E51" s="144">
        <v>43071</v>
      </c>
      <c r="F51" s="144">
        <v>43312</v>
      </c>
      <c r="G51" s="159">
        <f t="shared" ref="G51:G107" si="3">IF(AND(E51&lt;&gt;"",F51&lt;&gt;""),((F51-E51)/30),"")</f>
        <v>8.0333333333333332</v>
      </c>
      <c r="H51" s="114" t="s">
        <v>2691</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2689</v>
      </c>
      <c r="E52" s="144">
        <v>42718</v>
      </c>
      <c r="F52" s="144">
        <v>43084</v>
      </c>
      <c r="G52" s="159">
        <f t="shared" si="3"/>
        <v>12.2</v>
      </c>
      <c r="H52" s="121" t="s">
        <v>2690</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2692</v>
      </c>
      <c r="E53" s="144">
        <v>42522</v>
      </c>
      <c r="F53" s="144">
        <v>42674</v>
      </c>
      <c r="G53" s="159">
        <f t="shared" si="3"/>
        <v>5.0666666666666664</v>
      </c>
      <c r="H53" s="121" t="s">
        <v>2691</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2693</v>
      </c>
      <c r="E54" s="144">
        <v>42572</v>
      </c>
      <c r="F54" s="144">
        <v>42719</v>
      </c>
      <c r="G54" s="159">
        <f t="shared" si="3"/>
        <v>4.9000000000000004</v>
      </c>
      <c r="H54" s="114" t="s">
        <v>2695</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2694</v>
      </c>
      <c r="E55" s="144">
        <v>42569</v>
      </c>
      <c r="F55" s="144">
        <v>42719</v>
      </c>
      <c r="G55" s="159">
        <f t="shared" si="3"/>
        <v>5</v>
      </c>
      <c r="H55" s="121" t="s">
        <v>2695</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2696</v>
      </c>
      <c r="E56" s="144">
        <v>42412</v>
      </c>
      <c r="F56" s="144">
        <v>42521</v>
      </c>
      <c r="G56" s="159">
        <f t="shared" si="3"/>
        <v>3.6333333333333333</v>
      </c>
      <c r="H56" s="121" t="s">
        <v>2691</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2699</v>
      </c>
      <c r="C57" s="65" t="s">
        <v>31</v>
      </c>
      <c r="D57" s="63" t="s">
        <v>2700</v>
      </c>
      <c r="E57" s="144">
        <v>43350</v>
      </c>
      <c r="F57" s="144">
        <v>43353</v>
      </c>
      <c r="G57" s="159">
        <f t="shared" si="3"/>
        <v>0.1</v>
      </c>
      <c r="H57" s="64" t="s">
        <v>2701</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2699</v>
      </c>
      <c r="C58" s="65" t="s">
        <v>31</v>
      </c>
      <c r="D58" s="63" t="s">
        <v>2702</v>
      </c>
      <c r="E58" s="144">
        <v>43356</v>
      </c>
      <c r="F58" s="144">
        <v>43357</v>
      </c>
      <c r="G58" s="159">
        <f t="shared" si="3"/>
        <v>3.3333333333333333E-2</v>
      </c>
      <c r="H58" s="121" t="s">
        <v>2703</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2704</v>
      </c>
      <c r="C59" s="65" t="s">
        <v>31</v>
      </c>
      <c r="D59" s="63" t="s">
        <v>2705</v>
      </c>
      <c r="E59" s="144">
        <v>43277</v>
      </c>
      <c r="F59" s="144">
        <v>43455</v>
      </c>
      <c r="G59" s="159">
        <f t="shared" si="3"/>
        <v>5.9333333333333336</v>
      </c>
      <c r="H59" s="64" t="s">
        <v>2706</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2699</v>
      </c>
      <c r="C60" s="65" t="s">
        <v>31</v>
      </c>
      <c r="D60" s="63" t="s">
        <v>2740</v>
      </c>
      <c r="E60" s="144">
        <v>43585</v>
      </c>
      <c r="F60" s="144">
        <v>43819</v>
      </c>
      <c r="G60" s="159">
        <f t="shared" si="3"/>
        <v>7.8</v>
      </c>
      <c r="H60" s="64" t="s">
        <v>2741</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2704</v>
      </c>
      <c r="C61" s="65" t="s">
        <v>31</v>
      </c>
      <c r="D61" s="63" t="s">
        <v>2705</v>
      </c>
      <c r="E61" s="144">
        <v>42844</v>
      </c>
      <c r="F61" s="144">
        <v>43084</v>
      </c>
      <c r="G61" s="159">
        <f t="shared" si="3"/>
        <v>8</v>
      </c>
      <c r="H61" s="121" t="s">
        <v>2706</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2704</v>
      </c>
      <c r="C62" s="65" t="s">
        <v>31</v>
      </c>
      <c r="D62" s="63" t="s">
        <v>2707</v>
      </c>
      <c r="E62" s="144">
        <v>42573</v>
      </c>
      <c r="F62" s="144">
        <v>42725</v>
      </c>
      <c r="G62" s="159">
        <f t="shared" si="3"/>
        <v>5.0666666666666664</v>
      </c>
      <c r="H62" s="121" t="s">
        <v>2706</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2708</v>
      </c>
      <c r="C63" s="65" t="s">
        <v>31</v>
      </c>
      <c r="D63" s="63" t="s">
        <v>2709</v>
      </c>
      <c r="E63" s="144">
        <v>42695</v>
      </c>
      <c r="F63" s="144">
        <v>42718</v>
      </c>
      <c r="G63" s="159">
        <f t="shared" si="3"/>
        <v>0.76666666666666672</v>
      </c>
      <c r="H63" s="64" t="s">
        <v>2710</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2711</v>
      </c>
      <c r="C64" s="65" t="s">
        <v>31</v>
      </c>
      <c r="D64" s="63" t="s">
        <v>2712</v>
      </c>
      <c r="E64" s="144">
        <v>42163</v>
      </c>
      <c r="F64" s="144">
        <v>42178</v>
      </c>
      <c r="G64" s="159">
        <f t="shared" si="3"/>
        <v>0.5</v>
      </c>
      <c r="H64" s="64" t="s">
        <v>2713</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2714</v>
      </c>
      <c r="C65" s="65" t="s">
        <v>31</v>
      </c>
      <c r="D65" s="63" t="s">
        <v>2715</v>
      </c>
      <c r="E65" s="144">
        <v>42327</v>
      </c>
      <c r="F65" s="144">
        <v>42352</v>
      </c>
      <c r="G65" s="159">
        <f t="shared" si="3"/>
        <v>0.83333333333333337</v>
      </c>
      <c r="H65" s="64" t="s">
        <v>2716</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2717</v>
      </c>
      <c r="C66" s="65" t="s">
        <v>31</v>
      </c>
      <c r="D66" s="63" t="s">
        <v>2718</v>
      </c>
      <c r="E66" s="144">
        <v>42298</v>
      </c>
      <c r="F66" s="144">
        <v>42312</v>
      </c>
      <c r="G66" s="159">
        <f t="shared" si="3"/>
        <v>0.46666666666666667</v>
      </c>
      <c r="H66" s="64" t="s">
        <v>2719</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2720</v>
      </c>
      <c r="C67" s="65" t="s">
        <v>31</v>
      </c>
      <c r="D67" s="63" t="s">
        <v>2721</v>
      </c>
      <c r="E67" s="144">
        <v>41811</v>
      </c>
      <c r="F67" s="144">
        <v>42004</v>
      </c>
      <c r="G67" s="159">
        <f t="shared" si="3"/>
        <v>6.4333333333333336</v>
      </c>
      <c r="H67" s="64" t="s">
        <v>2722</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2723</v>
      </c>
      <c r="C68" s="65" t="s">
        <v>31</v>
      </c>
      <c r="D68" s="63" t="s">
        <v>2724</v>
      </c>
      <c r="E68" s="144">
        <v>42279</v>
      </c>
      <c r="F68" s="144">
        <v>42342</v>
      </c>
      <c r="G68" s="159">
        <f t="shared" si="3"/>
        <v>2.1</v>
      </c>
      <c r="H68" s="64" t="s">
        <v>2725</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2726</v>
      </c>
      <c r="C69" s="65" t="s">
        <v>32</v>
      </c>
      <c r="D69" s="63" t="s">
        <v>2727</v>
      </c>
      <c r="E69" s="144">
        <v>41680</v>
      </c>
      <c r="F69" s="144">
        <v>42004</v>
      </c>
      <c r="G69" s="159">
        <f t="shared" si="3"/>
        <v>10.8</v>
      </c>
      <c r="H69" s="64" t="s">
        <v>2728</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2729</v>
      </c>
      <c r="C70" s="65" t="s">
        <v>31</v>
      </c>
      <c r="D70" s="63" t="s">
        <v>2730</v>
      </c>
      <c r="E70" s="144">
        <v>41844</v>
      </c>
      <c r="F70" s="144">
        <v>41880</v>
      </c>
      <c r="G70" s="159">
        <f t="shared" si="3"/>
        <v>1.2</v>
      </c>
      <c r="H70" s="64" t="s">
        <v>2731</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2729</v>
      </c>
      <c r="C71" s="65" t="s">
        <v>31</v>
      </c>
      <c r="D71" s="63" t="s">
        <v>2732</v>
      </c>
      <c r="E71" s="144">
        <v>41773</v>
      </c>
      <c r="F71" s="144">
        <v>41782</v>
      </c>
      <c r="G71" s="159">
        <f t="shared" si="3"/>
        <v>0.3</v>
      </c>
      <c r="H71" s="64" t="s">
        <v>2733</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2726</v>
      </c>
      <c r="C72" s="65" t="s">
        <v>32</v>
      </c>
      <c r="D72" s="63" t="s">
        <v>2702</v>
      </c>
      <c r="E72" s="144">
        <v>41316</v>
      </c>
      <c r="F72" s="144">
        <v>41639</v>
      </c>
      <c r="G72" s="159">
        <f t="shared" si="3"/>
        <v>10.766666666666667</v>
      </c>
      <c r="H72" s="121" t="s">
        <v>2728</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2734</v>
      </c>
      <c r="C73" s="65" t="s">
        <v>31</v>
      </c>
      <c r="D73" s="63" t="s">
        <v>2735</v>
      </c>
      <c r="E73" s="144">
        <v>41485</v>
      </c>
      <c r="F73" s="144">
        <v>41669</v>
      </c>
      <c r="G73" s="159">
        <f t="shared" si="3"/>
        <v>6.1333333333333337</v>
      </c>
      <c r="H73" s="64" t="s">
        <v>2736</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2737</v>
      </c>
      <c r="C74" s="65" t="s">
        <v>31</v>
      </c>
      <c r="D74" s="63" t="s">
        <v>2738</v>
      </c>
      <c r="E74" s="144">
        <v>41512</v>
      </c>
      <c r="F74" s="144">
        <v>41648</v>
      </c>
      <c r="G74" s="159">
        <f t="shared" si="3"/>
        <v>4.5333333333333332</v>
      </c>
      <c r="H74" s="64" t="s">
        <v>2739</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2742</v>
      </c>
      <c r="C75" s="65" t="s">
        <v>32</v>
      </c>
      <c r="D75" s="63" t="s">
        <v>2743</v>
      </c>
      <c r="E75" s="144">
        <v>40962</v>
      </c>
      <c r="F75" s="144">
        <v>41274</v>
      </c>
      <c r="G75" s="159">
        <f t="shared" si="3"/>
        <v>10.4</v>
      </c>
      <c r="H75" s="121" t="s">
        <v>2728</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2744</v>
      </c>
      <c r="C76" s="65" t="s">
        <v>31</v>
      </c>
      <c r="D76" s="63" t="s">
        <v>2745</v>
      </c>
      <c r="E76" s="144">
        <v>40718</v>
      </c>
      <c r="F76" s="144">
        <v>40840</v>
      </c>
      <c r="G76" s="159">
        <f t="shared" si="3"/>
        <v>4.0666666666666664</v>
      </c>
      <c r="H76" s="64" t="s">
        <v>2746</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2747</v>
      </c>
      <c r="C77" s="65" t="s">
        <v>31</v>
      </c>
      <c r="D77" s="63" t="s">
        <v>2748</v>
      </c>
      <c r="E77" s="144">
        <v>39127</v>
      </c>
      <c r="F77" s="144">
        <v>39202</v>
      </c>
      <c r="G77" s="159">
        <f t="shared" si="3"/>
        <v>2.5</v>
      </c>
      <c r="H77" s="64" t="s">
        <v>2749</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2750</v>
      </c>
      <c r="E78" s="144">
        <v>39853</v>
      </c>
      <c r="F78" s="144">
        <v>40025</v>
      </c>
      <c r="G78" s="159">
        <f t="shared" si="3"/>
        <v>5.7333333333333334</v>
      </c>
      <c r="H78" s="121" t="s">
        <v>2749</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2751</v>
      </c>
      <c r="E79" s="144">
        <v>40470</v>
      </c>
      <c r="F79" s="144">
        <v>40504</v>
      </c>
      <c r="G79" s="159">
        <f t="shared" si="3"/>
        <v>1.1333333333333333</v>
      </c>
      <c r="H79" s="121" t="s">
        <v>2749</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2683</v>
      </c>
      <c r="E115" s="144">
        <v>43885</v>
      </c>
      <c r="F115" s="144">
        <v>44196</v>
      </c>
      <c r="G115" s="159">
        <f t="shared" ref="G115:G116" si="4">IF(AND(E115&lt;&gt;"",F115&lt;&gt;""),((F115-E115)/30),"")</f>
        <v>10.366666666666667</v>
      </c>
      <c r="H115" s="121" t="s">
        <v>2682</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2684</v>
      </c>
      <c r="E116" s="144">
        <v>43885</v>
      </c>
      <c r="F116" s="144">
        <v>44196</v>
      </c>
      <c r="G116" s="159">
        <f t="shared" si="4"/>
        <v>10.366666666666667</v>
      </c>
      <c r="H116" s="121" t="s">
        <v>2682</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2697</v>
      </c>
      <c r="L211" s="21"/>
      <c r="M211" s="21"/>
      <c r="N211" s="21"/>
      <c r="O211" s="8"/>
    </row>
    <row r="212" spans="1:15" x14ac:dyDescent="0.25">
      <c r="A212" s="9"/>
      <c r="B212" s="27" t="s">
        <v>2619</v>
      </c>
      <c r="C212" s="146" t="s">
        <v>2676</v>
      </c>
      <c r="D212" s="21"/>
      <c r="G212" s="27" t="s">
        <v>2621</v>
      </c>
      <c r="H212" s="147" t="s">
        <v>2678</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2020-12-24T00:51:13Z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