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<sst xmlns="http://schemas.openxmlformats.org/spreadsheetml/2006/main" count="3069" uniqueCount="2692">
  <si>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</si>
  <si>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</si>
  <si>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</si>
  <si>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</si>
  <si>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</si>
  <si>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</si>
  <si>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</si>
  <si>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</si>
  <si>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</si>
  <si>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</si>
  <si>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</si>
  <si>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</si>
  <si>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</si>
  <si>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</si>
  <si>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</si>
  <si>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</si>
  <si>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</si>
  <si>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</si>
  <si>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</si>
  <si>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</si>
  <si>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</si>
  <si>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</si>
  <si>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</si>
  <si>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</si>
  <si>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</si>
  <si>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</si>
  <si>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</si>
  <si>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</si>
  <si>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</si>
  <si>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</si>
  <si>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</si>
  <si>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</si>
  <si>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</si>
  <si>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</si>
  <si>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</si>
  <si>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</si>
  <si>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</si>
  <si>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</si>
  <si>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</si>
  <si>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</si>
  <si>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</si>
  <si>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</si>
  <si>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</si>
  <si>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</si>
  <si>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</si>
  <si>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</si>
  <si>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</si>
  <si>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</si>
  <si>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</si>
  <si>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</si>
  <si>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</si>
  <si>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</si>
  <si>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</si>
  <si>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</si>
  <si>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</si>
  <si>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</si>
  <si>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</si>
  <si>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</si>
  <si>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</si>
  <si>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</si>
  <si>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</si>
  <si>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</si>
  <si>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</si>
  <si>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</si>
  <si>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</si>
  <si>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</si>
  <si>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</si>
  <si>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</si>
  <si>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</si>
  <si>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</si>
  <si>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</si>
  <si>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</si>
  <si>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</si>
  <si>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</si>
  <si>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</si>
  <si>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</si>
  <si>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</si>
  <si>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</si>
  <si>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</si>
  <si>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</si>
  <si>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</si>
  <si>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</si>
  <si>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</si>
  <si>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</si>
  <si>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</si>
  <si>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</si>
  <si>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</si>
  <si>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</si>
  <si>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</si>
  <si>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</si>
  <si>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</si>
  <si>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</si>
  <si>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</si>
  <si>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</si>
  <si>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</si>
  <si>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</si>
  <si>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</si>
  <si>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</si>
  <si>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</si>
  <si>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</si>
  <si>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</si>
  <si>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</si>
  <si>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</si>
  <si>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</si>
  <si>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</si>
  <si>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</si>
  <si>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</si>
  <si>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</si>
  <si>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</si>
  <si>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</si>
  <si>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</si>
  <si>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</si>
  <si>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</si>
  <si>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</si>
  <si>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</si>
  <si>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</si>
  <si>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</si>
  <si>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</si>
  <si>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</si>
  <si>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</si>
  <si>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</si>
  <si>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</si>
  <si>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</si>
  <si>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</si>
  <si>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</si>
  <si>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</si>
  <si>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</si>
  <si>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</si>
  <si>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</si>
  <si>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</si>
  <si>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</si>
  <si>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</si>
  <si>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</si>
  <si>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</si>
  <si>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</si>
  <si>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</si>
  <si>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</si>
  <si>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</si>
  <si>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</si>
  <si>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</si>
  <si>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</si>
  <si>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</si>
  <si>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</si>
  <si>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</si>
  <si>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</si>
  <si>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</si>
  <si>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</si>
  <si>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</si>
  <si>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</si>
  <si>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</si>
  <si>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</si>
  <si>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</si>
  <si>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</si>
  <si>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</si>
  <si>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</si>
  <si>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</si>
  <si>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</si>
  <si>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</si>
  <si>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</si>
  <si>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</si>
  <si>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</si>
  <si>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</si>
  <si>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</si>
  <si>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</si>
  <si>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</si>
  <si>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</si>
  <si>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</si>
  <si>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</si>
  <si>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</si>
  <si>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</si>
  <si>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</si>
  <si>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</si>
  <si>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</si>
  <si>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</si>
  <si>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</si>
  <si>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</si>
  <si>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</si>
  <si>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</si>
  <si>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</si>
  <si>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</si>
  <si>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</si>
  <si>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</si>
  <si>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</si>
  <si>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</si>
  <si>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</si>
  <si>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</si>
  <si>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</si>
  <si>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</si>
  <si>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</si>
  <si>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</si>
  <si>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</si>
  <si>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</si>
  <si>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</si>
  <si>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</si>
  <si>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</si>
  <si>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</si>
  <si>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</si>
  <si>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</si>
  <si>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</si>
  <si>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</si>
  <si>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</si>
  <si>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</si>
  <si>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</si>
  <si>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</si>
  <si>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</si>
  <si>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</si>
  <si>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</si>
  <si>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</si>
  <si>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</si>
  <si>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</si>
  <si>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</si>
  <si>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</si>
  <si>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</si>
  <si>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</si>
  <si>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</si>
  <si>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</si>
  <si>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</si>
  <si>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</si>
  <si>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</si>
  <si>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</si>
  <si>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</si>
  <si>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</si>
  <si>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</si>
  <si>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</si>
  <si>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</si>
  <si>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</si>
  <si>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</si>
  <si>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</si>
  <si>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</si>
  <si>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</si>
  <si>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</si>
  <si>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</si>
  <si>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</si>
  <si>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</si>
  <si>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</si>
  <si>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</si>
  <si>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</si>
  <si>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</si>
  <si>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</si>
  <si>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</si>
  <si>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</si>
  <si>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</si>
  <si>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</si>
  <si>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</si>
  <si>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</si>
  <si>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</si>
  <si>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</si>
  <si>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</si>
  <si>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</si>
  <si>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</si>
  <si>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</si>
  <si>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</si>
  <si>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</si>
  <si>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</si>
  <si>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</si>
  <si>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</si>
  <si>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</si>
  <si>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</si>
  <si>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</si>
  <si>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</si>
  <si>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</si>
  <si>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</si>
  <si>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</si>
  <si>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</si>
  <si>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</si>
  <si>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</si>
  <si>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</si>
  <si>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</si>
  <si>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</si>
  <si>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</si>
  <si>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</si>
  <si>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</si>
  <si>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</si>
  <si>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</si>
  <si>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</si>
  <si>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</si>
  <si>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</si>
  <si>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</si>
  <si>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</si>
  <si>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</si>
  <si>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</si>
  <si>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</si>
  <si>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</si>
  <si>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</si>
  <si>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</si>
  <si>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</si>
  <si>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</si>
  <si>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</si>
  <si>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</si>
  <si>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</si>
  <si>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</si>
  <si>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</si>
  <si>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</si>
  <si>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</si>
  <si>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</si>
  <si>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</si>
  <si>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</si>
  <si>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</si>
  <si>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</si>
  <si>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</si>
  <si>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</si>
  <si>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</si>
  <si>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</si>
  <si>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</si>
  <si>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</si>
  <si>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</si>
  <si>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</si>
  <si>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</si>
  <si>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</si>
  <si>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</si>
  <si>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</si>
  <si>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</si>
  <si>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</si>
  <si>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</si>
  <si>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</si>
  <si>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</si>
  <si>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</si>
  <si>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</si>
  <si>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</si>
  <si>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</si>
  <si>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</si>
  <si>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</si>
  <si>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</si>
  <si>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</si>
  <si>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</si>
  <si>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</si>
  <si>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</si>
  <si>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</si>
  <si>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</si>
  <si>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</si>
  <si>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</si>
  <si>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</si>
  <si>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</si>
  <si>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</si>
  <si>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</si>
  <si>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</si>
  <si>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</si>
  <si>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</si>
  <si>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</si>
  <si>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</si>
  <si>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</si>
  <si>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</si>
  <si>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</si>
  <si>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</si>
  <si>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</si>
  <si>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</si>
  <si>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</si>
  <si>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</si>
  <si>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</si>
  <si>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</si>
  <si>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</si>
  <si>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</si>
  <si>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</si>
  <si>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</si>
  <si>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</si>
  <si>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</si>
  <si>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</si>
  <si>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</si>
  <si>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</si>
  <si>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</si>
  <si>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</si>
  <si>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</si>
  <si>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</si>
  <si>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</si>
  <si>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</si>
  <si>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</si>
  <si>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</si>
  <si>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</si>
  <si>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</si>
  <si>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</si>
  <si>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</si>
  <si>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</si>
  <si>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</si>
  <si>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</si>
  <si>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</si>
  <si>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</si>
  <si>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</si>
  <si>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</si>
  <si>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</si>
  <si>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</si>
  <si>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</si>
  <si>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</si>
  <si>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</si>
  <si>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</si>
  <si>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</si>
  <si>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</si>
  <si>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</si>
  <si>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</si>
  <si>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</si>
  <si>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</si>
  <si>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</si>
  <si>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</si>
  <si>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</si>
  <si>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</si>
  <si>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</si>
  <si>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</si>
  <si>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</si>
  <si>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</si>
  <si>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</si>
  <si>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</si>
  <si>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</si>
  <si>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</si>
  <si>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</si>
  <si>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</si>
  <si>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</si>
  <si>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</si>
  <si>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</si>
  <si>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</si>
  <si>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</si>
  <si>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</si>
  <si>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</si>
  <si>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</si>
  <si>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</si>
  <si>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</si>
  <si>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</si>
  <si>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</si>
  <si>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</si>
  <si>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</si>
  <si>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</si>
  <si>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</si>
  <si>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</si>
  <si>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</si>
  <si>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</si>
  <si>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</si>
  <si>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</si>
  <si>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</si>
  <si>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</si>
  <si>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</si>
  <si>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</si>
  <si>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</si>
  <si>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</si>
  <si>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</si>
  <si>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</si>
  <si>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</si>
  <si>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</si>
  <si>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</si>
  <si>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</si>
  <si>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</si>
  <si>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</si>
  <si>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</si>
  <si>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</si>
  <si>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</si>
  <si>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</si>
  <si>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</si>
  <si>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</si>
  <si>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</si>
  <si>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</si>
  <si>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</si>
  <si>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</si>
  <si>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</si>
  <si>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</si>
  <si>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</si>
  <si>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</si>
  <si>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</si>
  <si>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</si>
  <si>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</si>
  <si>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</si>
  <si>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</si>
  <si>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</si>
  <si>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</si>
  <si>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</si>
  <si>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</si>
  <si>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</si>
  <si>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</si>
  <si>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</si>
  <si>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</si>
  <si>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</si>
  <si>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</si>
  <si>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</si>
  <si>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</si>
  <si>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</si>
  <si>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</si>
  <si>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</si>
  <si>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</si>
  <si>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</si>
  <si>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</si>
  <si>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</si>
  <si>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</si>
  <si>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</si>
  <si>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</si>
  <si>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</si>
  <si>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</si>
  <si>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</si>
  <si>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</si>
  <si>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</si>
  <si>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</si>
  <si>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</si>
  <si>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</si>
  <si>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</si>
  <si>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</si>
  <si>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</si>
  <si>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</si>
  <si>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</si>
  <si>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</si>
  <si>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</si>
  <si>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</si>
  <si>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</si>
  <si>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</si>
  <si>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</si>
  <si>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</si>
  <si>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</si>
  <si>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</si>
  <si>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</si>
  <si>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</si>
  <si>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</si>
  <si>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</si>
  <si>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</si>
  <si>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</si>
  <si>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</si>
  <si>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</si>
  <si>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</si>
  <si>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</si>
  <si>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</si>
  <si>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</si>
  <si>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</si>
  <si>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</si>
  <si>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</si>
  <si>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</si>
  <si>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</si>
  <si>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</si>
  <si>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</si>
  <si>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</si>
  <si>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</si>
  <si>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</si>
  <si>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</si>
  <si>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</si>
  <si>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</si>
  <si>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</si>
  <si>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</si>
  <si>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</si>
  <si>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</si>
  <si>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</si>
  <si>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</si>
  <si>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</si>
  <si>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</si>
  <si>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</si>
  <si>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</si>
  <si>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</si>
  <si>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</si>
  <si>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</si>
  <si>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</si>
  <si>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</si>
  <si>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</si>
  <si>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</si>
  <si>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</si>
  <si>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</si>
  <si>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</si>
  <si>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</si>
  <si>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</si>
  <si>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</si>
  <si>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</si>
  <si>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</si>
  <si>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</si>
  <si>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</si>
  <si>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</si>
  <si>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</si>
  <si>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</si>
  <si>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</si>
  <si>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</si>
  <si>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</si>
  <si>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</si>
  <si>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</si>
  <si>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</si>
  <si>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</si>
  <si>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</si>
  <si>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</si>
  <si>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</si>
  <si>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</si>
  <si>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</si>
  <si>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</si>
  <si>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</si>
  <si>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</si>
  <si>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</si>
  <si>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</si>
  <si>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</si>
  <si>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</si>
  <si>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</si>
  <si>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</si>
  <si>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</si>
  <si>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</si>
  <si>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</si>
  <si>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</si>
  <si>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</si>
  <si>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</si>
  <si>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</si>
  <si>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</si>
  <si>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</si>
  <si>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</si>
  <si>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</si>
  <si>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</si>
  <si>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</si>
  <si>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</si>
  <si>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</si>
  <si>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</si>
  <si>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</si>
  <si>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</si>
  <si>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</si>
  <si>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</si>
  <si>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</si>
  <si>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</si>
  <si>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</si>
  <si>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</si>
  <si>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</si>
  <si>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</si>
  <si>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</si>
  <si>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</si>
  <si>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</si>
  <si>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</si>
  <si>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</si>
  <si>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</si>
  <si>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</si>
  <si>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</si>
  <si>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</si>
  <si>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</si>
  <si>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</si>
  <si>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</si>
  <si>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</si>
  <si>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</si>
  <si>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</si>
  <si>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</si>
  <si>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</si>
  <si>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</si>
  <si>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</si>
  <si>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</si>
  <si>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</si>
  <si>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</si>
  <si>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</si>
  <si>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</si>
  <si>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</si>
  <si>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</si>
  <si>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</si>
  <si>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</si>
  <si>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</si>
  <si>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</si>
  <si>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</si>
  <si>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</si>
  <si>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</si>
  <si>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</si>
  <si>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</si>
  <si>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</si>
  <si>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</si>
  <si>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</si>
  <si>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</si>
  <si>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</si>
  <si>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</si>
  <si>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</si>
  <si>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</si>
  <si>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</si>
  <si>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</si>
  <si>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</si>
  <si>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</si>
  <si>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</si>
  <si>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</si>
  <si>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</si>
  <si>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</si>
  <si>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</si>
  <si>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</si>
  <si>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</si>
  <si>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</si>
  <si>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</si>
  <si>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</si>
  <si>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</si>
  <si>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</si>
  <si>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</si>
  <si>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</si>
  <si>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</si>
  <si>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</si>
  <si>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</si>
  <si>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</si>
  <si>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</si>
  <si>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</si>
  <si>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</si>
  <si>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</si>
  <si>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</si>
  <si>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</si>
  <si>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</si>
  <si>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</si>
  <si>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</si>
  <si>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</si>
  <si>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</si>
  <si>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</si>
  <si>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</si>
  <si>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</si>
  <si>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</si>
  <si>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</si>
  <si>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</si>
  <si>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</si>
  <si>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</si>
  <si>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</si>
  <si>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</si>
  <si>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</si>
  <si>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</si>
  <si>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</si>
  <si>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</si>
  <si>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</si>
  <si>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</si>
  <si>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</si>
  <si>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</si>
  <si>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</si>
  <si>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</si>
  <si>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</si>
  <si>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</si>
  <si>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</si>
  <si>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</si>
  <si>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</si>
  <si>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</si>
  <si>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</si>
  <si>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</si>
  <si>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</si>
  <si>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</si>
  <si>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</si>
  <si>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</si>
  <si>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</si>
  <si>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</si>
  <si>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</si>
  <si>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</si>
  <si>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</si>
  <si>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</si>
  <si>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</si>
  <si>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</si>
  <si>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</si>
  <si>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</si>
  <si>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</si>
  <si>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</si>
  <si>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</si>
  <si>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</si>
  <si>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</si>
  <si>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</si>
  <si>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</si>
  <si>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</si>
  <si>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</si>
  <si>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</si>
  <si>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</si>
  <si>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</si>
  <si>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</si>
  <si>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</si>
  <si>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</si>
  <si>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</si>
  <si>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</si>
  <si>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</si>
  <si>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</si>
  <si>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</si>
  <si>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</si>
  <si>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</si>
  <si>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</si>
  <si>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</si>
  <si>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</si>
  <si>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</si>
  <si>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</si>
  <si>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</si>
  <si>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</si>
  <si>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</si>
  <si>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</si>
  <si>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</si>
  <si>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</si>
  <si>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</si>
  <si>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</si>
  <si>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</si>
  <si>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</si>
  <si>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</si>
  <si>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</si>
  <si>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</si>
  <si>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</si>
  <si>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</si>
  <si>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</si>
  <si>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</si>
  <si>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</si>
  <si>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</si>
  <si>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</si>
  <si>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</si>
  <si>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</si>
  <si>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</si>
  <si>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</si>
  <si>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</si>
  <si>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</si>
  <si>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</si>
  <si>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</si>
  <si>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</si>
  <si>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</si>
  <si>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</si>
  <si>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</si>
  <si>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</si>
  <si>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</si>
  <si>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</si>
  <si>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</si>
  <si>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</si>
  <si>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</si>
  <si>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</si>
  <si>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</si>
  <si>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</si>
  <si>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</si>
  <si>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</si>
  <si>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</si>
  <si>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</si>
  <si>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</si>
  <si>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</si>
  <si>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</si>
  <si>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</si>
  <si>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</si>
  <si>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</si>
  <si>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</si>
  <si>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</si>
  <si>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</si>
  <si>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</si>
  <si>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</si>
  <si>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</si>
  <si>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</si>
  <si>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</si>
  <si>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</si>
  <si>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</si>
  <si>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</si>
  <si>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</si>
  <si>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</si>
  <si>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</si>
  <si>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</si>
  <si>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</si>
  <si>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</si>
  <si>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</si>
  <si>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</si>
  <si>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</si>
  <si>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</si>
  <si>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</si>
  <si>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</si>
  <si>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</si>
  <si>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</si>
  <si>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</si>
  <si>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</si>
  <si>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</si>
  <si>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</si>
  <si>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</si>
  <si>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</si>
  <si>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</si>
  <si>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</si>
  <si>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</si>
  <si>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</si>
  <si>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</si>
  <si>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</si>
  <si>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</si>
  <si>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</si>
  <si>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</si>
  <si>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</si>
  <si>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</si>
  <si>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</si>
  <si>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</si>
  <si>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</si>
  <si>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</si>
  <si>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</si>
  <si>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</si>
  <si>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</si>
  <si>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</si>
  <si>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</si>
  <si>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</si>
  <si>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</si>
  <si>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</si>
  <si>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</si>
  <si>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</si>
  <si>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</si>
  <si>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</si>
  <si>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</si>
  <si>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</si>
  <si>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</si>
  <si>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</si>
  <si>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</si>
  <si>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</si>
  <si>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</si>
  <si>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</si>
  <si>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</si>
  <si>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</si>
  <si>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</si>
  <si>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</si>
  <si>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</si>
  <si>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</si>
  <si>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</si>
  <si>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</si>
  <si>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</si>
  <si>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</si>
  <si>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</si>
  <si>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</si>
  <si>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</si>
  <si>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</si>
  <si>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</si>
  <si>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</si>
  <si>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</si>
  <si>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</si>
  <si>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</si>
  <si>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</si>
  <si>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</si>
  <si>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</si>
  <si>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</si>
  <si>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</si>
  <si>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</si>
  <si>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</si>
  <si>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</si>
  <si>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</si>
  <si>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</si>
  <si>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</si>
  <si>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</si>
  <si>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</si>
  <si>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</si>
  <si>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</si>
  <si>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</si>
  <si>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</si>
  <si>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</si>
  <si>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</si>
  <si>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</si>
  <si>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</si>
  <si>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</si>
  <si>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</si>
  <si>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</si>
  <si>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</si>
  <si>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</si>
  <si>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</si>
  <si>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</si>
  <si>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</si>
  <si>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</si>
  <si>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</si>
  <si>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</si>
  <si>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</si>
  <si>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</si>
  <si>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</si>
  <si>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</si>
  <si>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</si>
  <si>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</si>
  <si>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</si>
  <si>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</si>
  <si>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</si>
  <si>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</si>
  <si>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</si>
  <si>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</si>
  <si>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</si>
  <si>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</si>
  <si>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</si>
  <si>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</si>
  <si>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</si>
  <si>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</si>
  <si>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</si>
  <si>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</si>
  <si>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</si>
  <si>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</si>
  <si>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</si>
  <si>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</si>
  <si>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</si>
  <si>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</si>
  <si>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</si>
  <si>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</si>
  <si>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</si>
  <si>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</si>
  <si>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</si>
  <si>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</si>
  <si>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</si>
  <si>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</si>
  <si>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</si>
  <si>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</si>
  <si>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</si>
  <si>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</si>
  <si>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</si>
  <si>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</si>
  <si>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</si>
  <si>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</si>
  <si>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</si>
  <si>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</si>
  <si>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</si>
  <si>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</si>
  <si>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</si>
  <si>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</si>
  <si>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</si>
  <si>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</si>
  <si>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</si>
  <si>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</si>
  <si>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</si>
  <si>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</si>
  <si>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</si>
  <si>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</si>
  <si>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</si>
  <si>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</si>
  <si>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</si>
  <si>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</si>
  <si>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</si>
  <si>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</si>
  <si>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</si>
  <si>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</si>
  <si>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</si>
  <si>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</si>
  <si>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</si>
  <si>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</si>
  <si>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</si>
  <si>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</si>
  <si>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</si>
  <si>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</si>
  <si>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</si>
  <si>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</si>
  <si>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</si>
  <si>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</si>
  <si>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</si>
  <si>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</si>
  <si>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</si>
  <si>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</si>
  <si>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</si>
  <si>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</si>
  <si>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</si>
  <si>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</si>
  <si>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</si>
  <si>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</si>
  <si>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</si>
  <si>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</si>
  <si>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</si>
  <si>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</si>
  <si>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</si>
  <si>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</si>
  <si>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</si>
  <si>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</si>
  <si>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</si>
  <si>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</si>
  <si>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</si>
  <si>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</si>
  <si>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</si>
  <si>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</si>
  <si>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</si>
  <si>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</si>
  <si>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</si>
  <si>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</si>
  <si>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</si>
  <si>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</si>
  <si>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</si>
  <si>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</si>
  <si>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</si>
  <si>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</si>
  <si>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</si>
  <si>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</si>
  <si>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</si>
  <si>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</si>
  <si>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</si>
  <si>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</si>
  <si>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</si>
  <si>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</si>
  <si>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</si>
  <si>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</si>
  <si>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</si>
  <si>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</si>
  <si>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</si>
  <si>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</si>
  <si>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</si>
  <si>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</si>
  <si>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</si>
  <si>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</si>
  <si>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</si>
  <si>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</si>
  <si>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</si>
  <si>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</si>
  <si>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</si>
  <si>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</si>
  <si>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</si>
  <si>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</si>
  <si>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</si>
  <si>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</si>
  <si>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</si>
  <si>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</si>
  <si>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</si>
  <si>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</si>
  <si>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</si>
  <si>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</si>
  <si>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</si>
  <si>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</si>
  <si>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</si>
  <si>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</si>
  <si>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</si>
  <si>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</si>
  <si>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</si>
  <si>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</si>
  <si>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</si>
  <si>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</si>
  <si>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</si>
  <si>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</si>
  <si>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</si>
  <si>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</si>
  <si>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</si>
  <si>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</si>
  <si>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</si>
  <si>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</si>
  <si>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</si>
  <si>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</si>
  <si>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</si>
  <si>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</si>
  <si>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</si>
  <si>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</si>
  <si>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</si>
  <si>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</si>
  <si>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</si>
  <si>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</si>
  <si>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</si>
  <si>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</si>
  <si>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</si>
  <si>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</si>
  <si>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</si>
  <si>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</si>
  <si>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</si>
  <si>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</si>
  <si>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</si>
  <si>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</si>
  <si>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</si>
  <si>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</si>
  <si>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</si>
  <si>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</si>
  <si>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</si>
  <si>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</si>
  <si>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</si>
  <si>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</si>
  <si>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</si>
  <si>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</si>
  <si>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</si>
  <si>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</si>
  <si>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</si>
  <si>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</si>
  <si>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</si>
  <si>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</si>
  <si>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</si>
  <si>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</si>
  <si>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</si>
  <si>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</si>
  <si>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</si>
  <si>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</si>
  <si>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</si>
  <si>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</si>
  <si>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</si>
  <si>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</si>
  <si>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</si>
  <si>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</si>
  <si>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</si>
  <si>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</si>
  <si>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</si>
  <si>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</si>
  <si>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</si>
  <si>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</si>
  <si>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</si>
  <si>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</si>
  <si>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</si>
  <si>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</si>
  <si>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</si>
  <si>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</si>
  <si>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</si>
  <si>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</si>
  <si>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</si>
  <si>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</si>
  <si>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</si>
  <si>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</si>
  <si>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</si>
  <si>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</si>
  <si>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</si>
  <si>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</si>
  <si>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</si>
  <si>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</si>
  <si>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</si>
  <si>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</si>
  <si>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</si>
  <si>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</si>
  <si>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</si>
  <si>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</si>
  <si>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</si>
  <si>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</si>
  <si>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</si>
  <si>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</si>
  <si>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</si>
  <si>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</si>
  <si>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</si>
  <si>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</si>
  <si>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</si>
  <si>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</si>
  <si>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</si>
  <si>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</si>
  <si>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</si>
  <si>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</si>
  <si>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</si>
  <si>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</si>
  <si>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</si>
  <si>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</si>
  <si>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</si>
  <si>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</si>
  <si>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</si>
  <si>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</si>
  <si>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</si>
  <si>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</si>
  <si>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</si>
  <si>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</si>
  <si>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</si>
  <si>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</si>
  <si>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</si>
  <si>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</si>
  <si>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</si>
  <si>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</si>
  <si>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</si>
  <si>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</si>
  <si>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</si>
  <si>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</si>
  <si>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</si>
  <si>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</si>
  <si>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</si>
  <si>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</si>
  <si>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</si>
  <si>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</si>
  <si>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</si>
  <si>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</si>
  <si>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</si>
  <si>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</si>
  <si>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</si>
  <si>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</si>
  <si>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</si>
  <si>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</si>
  <si>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</si>
  <si>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</si>
  <si>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</si>
  <si>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</si>
  <si>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</si>
  <si>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</si>
  <si>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</si>
  <si>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</si>
  <si>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</si>
  <si>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</si>
  <si>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</si>
  <si>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</si>
  <si>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</si>
  <si>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</si>
  <si>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</si>
  <si>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</si>
  <si>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</si>
  <si>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</si>
  <si>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</si>
  <si>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</si>
  <si>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</si>
  <si>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</si>
  <si>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</si>
  <si>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</si>
  <si>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</si>
  <si>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</si>
  <si>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</si>
  <si>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</si>
  <si>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</si>
  <si>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</si>
  <si>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</si>
  <si>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</si>
  <si>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</si>
  <si>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</si>
  <si>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</si>
  <si>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</si>
  <si>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</si>
  <si>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</si>
  <si>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</si>
  <si>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</si>
  <si>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</si>
  <si>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</si>
  <si>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</si>
  <si>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</si>
  <si>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</si>
  <si>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</si>
  <si>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</si>
  <si>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</si>
  <si>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</si>
  <si>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</si>
  <si>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</si>
  <si>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</si>
  <si>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</si>
  <si>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</si>
  <si>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</si>
  <si>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</si>
  <si>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</si>
  <si>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</si>
  <si>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</si>
  <si>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</si>
  <si>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</si>
  <si>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</si>
  <si>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</si>
  <si>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</si>
  <si>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</si>
  <si>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</si>
  <si>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</si>
  <si>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</si>
  <si>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</si>
  <si>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</si>
  <si>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</si>
  <si>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</si>
  <si>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</si>
  <si>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</si>
  <si>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</si>
  <si>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</si>
  <si>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</si>
  <si>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</si>
  <si>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</si>
  <si>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</si>
  <si>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</si>
  <si>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</si>
  <si>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</si>
  <si>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</si>
  <si>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</si>
  <si>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</si>
  <si>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</si>
  <si>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</si>
  <si>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</si>
  <si>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</si>
  <si>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</si>
  <si>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</si>
  <si>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</si>
  <si>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</si>
  <si>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</si>
  <si>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</si>
  <si>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</si>
  <si>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</si>
  <si>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</si>
  <si>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</si>
  <si>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</si>
  <si>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</si>
  <si>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</si>
  <si>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</si>
  <si>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</si>
  <si>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</si>
  <si>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</si>
  <si>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</si>
  <si>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</si>
  <si>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</si>
  <si>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</si>
  <si>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</si>
  <si>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</si>
  <si>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</si>
  <si>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</si>
  <si>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</si>
  <si>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</si>
  <si>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</si>
  <si>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</si>
  <si>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</si>
  <si>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</si>
  <si>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</si>
  <si>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</si>
  <si>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</si>
  <si>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</si>
  <si>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</si>
  <si>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</si>
  <si>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</si>
  <si>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</si>
  <si>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</si>
  <si>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</si>
  <si>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</si>
  <si>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</si>
  <si>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</si>
  <si>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</si>
  <si>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</si>
  <si>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</si>
  <si>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</si>
  <si>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</si>
  <si>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</si>
  <si>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</si>
  <si>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</si>
  <si>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</si>
  <si>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</si>
  <si>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</si>
  <si>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</si>
  <si>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</si>
  <si>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</si>
  <si>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</si>
  <si>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</si>
  <si>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</si>
  <si>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</si>
  <si>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</si>
  <si>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</si>
  <si>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</si>
  <si>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</si>
  <si>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</si>
  <si>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</si>
  <si>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</si>
  <si>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</si>
  <si>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</si>
  <si>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</si>
  <si>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</si>
  <si>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</si>
  <si>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</si>
  <si>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</si>
  <si>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</si>
  <si>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</si>
  <si>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</si>
  <si>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</si>
  <si>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</si>
  <si>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</si>
  <si>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</si>
  <si>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</si>
  <si>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</si>
  <si>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</si>
  <si>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</si>
  <si>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</si>
  <si>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</si>
  <si>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</si>
  <si>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</si>
  <si>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</si>
  <si>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</si>
  <si>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</si>
  <si>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</si>
  <si>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</si>
  <si>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</si>
  <si>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</si>
  <si>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</si>
  <si>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</si>
  <si>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</si>
  <si>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</si>
  <si>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</si>
  <si>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</si>
  <si>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</si>
  <si>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</si>
  <si>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</si>
  <si>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</si>
  <si>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</si>
  <si>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</si>
  <si>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</si>
  <si>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</si>
  <si>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</si>
  <si>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</si>
  <si>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</si>
  <si>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</si>
  <si>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</si>
  <si>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</si>
  <si>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</si>
  <si>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</si>
  <si>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</si>
  <si>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</si>
  <si>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</si>
  <si>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</si>
  <si>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</si>
  <si>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</si>
  <si>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</si>
  <si>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</si>
  <si>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</si>
  <si>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</si>
  <si>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</si>
  <si>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</si>
  <si>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</si>
  <si>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</si>
  <si>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</si>
  <si>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</si>
  <si>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</si>
  <si>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</si>
  <si>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</si>
  <si>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</si>
  <si>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</si>
  <si>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</si>
  <si>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</si>
  <si>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</si>
  <si>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</si>
  <si>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</si>
  <si>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</si>
  <si>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</si>
  <si>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</si>
  <si>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</si>
  <si>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</si>
  <si>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</si>
  <si>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</si>
  <si>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</si>
  <si>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</si>
  <si>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</si>
  <si>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</si>
  <si>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</si>
  <si>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</si>
  <si>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</si>
  <si>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</si>
  <si>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</si>
  <si>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</si>
  <si>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</si>
  <si>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</si>
  <si>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</si>
  <si>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</si>
  <si>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</si>
  <si>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</si>
  <si>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</si>
  <si>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</si>
  <si>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</si>
  <si>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</si>
  <si>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</si>
  <si>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</si>
  <si>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</si>
  <si>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</si>
  <si>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</si>
  <si>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</si>
  <si>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</si>
  <si>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</si>
  <si>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</si>
  <si>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</si>
  <si>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</si>
  <si>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</si>
  <si>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</si>
  <si>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</si>
  <si>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</si>
  <si>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</si>
  <si>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</si>
  <si>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</si>
  <si>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</si>
  <si>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</si>
  <si>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</si>
  <si>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</si>
  <si>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</si>
  <si>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</si>
  <si>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</si>
  <si>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</si>
  <si>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</si>
  <si>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</si>
  <si>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</si>
  <si>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</si>
  <si>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</si>
  <si>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</si>
  <si>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</si>
  <si>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</si>
  <si>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</si>
  <si>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</si>
  <si>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</si>
  <si>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</si>
  <si>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</si>
  <si>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</si>
  <si>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</si>
  <si>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</si>
  <si>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</si>
  <si>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</si>
  <si>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</si>
  <si>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</si>
  <si>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</si>
  <si>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</si>
  <si>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</si>
  <si>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</si>
  <si>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</si>
  <si>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</si>
  <si>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</si>
  <si>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</si>
  <si>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</si>
  <si>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</si>
  <si>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</si>
  <si>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</si>
  <si>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</si>
  <si>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</si>
  <si>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</si>
  <si>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</si>
  <si>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</si>
  <si>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</si>
  <si>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</si>
  <si>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</si>
  <si>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</si>
  <si>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</si>
  <si>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</si>
  <si>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</si>
  <si>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</si>
  <si>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</si>
  <si>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</si>
  <si>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</si>
  <si>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</si>
  <si>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</si>
  <si>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</si>
  <si>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</si>
  <si>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</si>
  <si>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</si>
  <si>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</si>
  <si>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</si>
  <si>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</si>
  <si>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</si>
  <si>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</si>
  <si>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</si>
  <si>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</si>
  <si>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</si>
  <si>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</si>
  <si>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</si>
  <si>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</si>
  <si>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</si>
  <si>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</si>
  <si>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</si>
  <si>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</si>
  <si>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</si>
  <si>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</si>
  <si>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</si>
  <si>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</si>
  <si>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</si>
  <si>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</si>
  <si>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</si>
  <si>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</si>
  <si>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</si>
  <si>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</si>
  <si>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</si>
  <si>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</si>
  <si>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</si>
  <si>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</si>
  <si>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</si>
  <si>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</si>
  <si>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</si>
  <si>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</si>
  <si>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</si>
  <si>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</si>
  <si>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</si>
  <si>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</si>
  <si>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</si>
  <si>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</si>
  <si>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</si>
  <si>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</si>
  <si>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</si>
  <si>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</si>
  <si>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</si>
  <si>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</si>
  <si>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</si>
  <si>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</si>
  <si>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</si>
  <si>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</si>
  <si>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</si>
  <si>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</si>
  <si>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</si>
  <si>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</si>
  <si>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</si>
  <si>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</si>
  <si>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</si>
  <si>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</si>
  <si>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</si>
  <si>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</si>
  <si>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</si>
  <si>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</si>
  <si>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</si>
  <si>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</si>
  <si>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</si>
  <si>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</si>
  <si>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</si>
  <si>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</si>
  <si>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</si>
  <si>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</si>
  <si>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</si>
  <si>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</si>
  <si>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</si>
  <si>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</si>
  <si>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</si>
  <si>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</si>
  <si>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</si>
  <si>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</si>
  <si>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</si>
  <si>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</si>
  <si>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</si>
  <si>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</si>
  <si>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</si>
  <si>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</si>
  <si>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</si>
  <si>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</si>
  <si>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</si>
  <si>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</si>
  <si>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</si>
  <si>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</si>
  <si>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</si>
  <si>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</si>
  <si>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</si>
  <si>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</si>
  <si>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</si>
  <si>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</si>
  <si>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</si>
  <si>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</si>
  <si>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</si>
  <si>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</si>
  <si>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</si>
  <si>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</si>
  <si>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</si>
  <si>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</si>
  <si>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</si>
  <si>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</si>
  <si>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</si>
  <si>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</si>
  <si>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</si>
  <si>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</si>
  <si>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</si>
  <si>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</si>
  <si>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</si>
  <si>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</si>
  <si>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</si>
  <si>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</si>
  <si>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</si>
  <si>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</si>
  <si>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</si>
  <si>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</si>
  <si>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</si>
  <si>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</si>
  <si>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</si>
  <si>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</si>
  <si>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</si>
  <si>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</si>
  <si>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</si>
  <si>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</si>
  <si>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</si>
  <si>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</si>
  <si>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</si>
  <si>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</si>
  <si>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</si>
  <si>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</si>
  <si>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</si>
  <si>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</si>
  <si>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</si>
  <si>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</si>
  <si>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</si>
  <si>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</si>
  <si>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</si>
  <si>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</si>
  <si>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</si>
  <si>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</si>
  <si>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</si>
  <si>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</si>
  <si>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</si>
  <si>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</si>
  <si>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</si>
  <si>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</si>
  <si>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</si>
  <si>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</si>
  <si>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</si>
  <si>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</si>
  <si>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</si>
  <si>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</si>
  <si>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</si>
  <si>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</si>
  <si>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</si>
  <si>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</si>
  <si>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</si>
  <si>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</si>
  <si>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</si>
  <si>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</si>
  <si>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</si>
  <si>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</si>
  <si>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</si>
  <si>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</si>
  <si>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</si>
  <si>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</si>
  <si>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</si>
  <si>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</si>
  <si>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</si>
  <si>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</si>
  <si>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</si>
  <si>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</si>
  <si>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</si>
  <si>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</si>
  <si>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</si>
  <si>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</si>
  <si>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</si>
  <si>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</si>
  <si>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</si>
  <si>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</si>
  <si>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</si>
  <si>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</si>
  <si>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</si>
  <si>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</si>
  <si>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</si>
  <si>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</si>
  <si>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</si>
  <si>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</si>
  <si>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</si>
  <si>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</si>
  <si>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</si>
  <si>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</si>
  <si>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</si>
  <si>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</si>
  <si>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</si>
  <si>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</si>
  <si>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</si>
  <si>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</si>
  <si>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</si>
  <si>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</si>
  <si>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</si>
  <si>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</si>
  <si>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</si>
  <si>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</si>
  <si>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</si>
  <si>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</si>
  <si>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</si>
  <si>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</si>
  <si>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</si>
  <si>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</si>
  <si>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</si>
  <si>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</si>
  <si>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</si>
  <si>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</si>
  <si>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</si>
  <si>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</si>
  <si>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</si>
  <si>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</si>
  <si>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</si>
  <si>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</si>
  <si>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</si>
  <si>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</si>
  <si>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</si>
  <si>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</si>
  <si>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</si>
  <si>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</si>
  <si>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</si>
  <si>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</si>
  <si>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</si>
  <si>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</si>
  <si>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</si>
  <si>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</si>
  <si>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</si>
  <si>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</si>
  <si>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</si>
  <si>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</si>
  <si>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</si>
  <si>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</si>
  <si>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</si>
  <si>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</si>
  <si>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</si>
  <si>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</si>
  <si>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</si>
  <si>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</si>
  <si>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</si>
  <si>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</si>
  <si>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</si>
  <si>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</si>
  <si>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</si>
  <si>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</si>
  <si>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</si>
  <si>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</si>
  <si>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</si>
  <si>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</si>
  <si>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</si>
  <si>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</si>
  <si>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</si>
  <si>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</si>
  <si>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</si>
  <si>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</si>
  <si>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</si>
  <si>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</si>
  <si>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</si>
  <si>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</si>
  <si>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</si>
  <si>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</si>
  <si>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</si>
  <si>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</si>
  <si>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</si>
  <si>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</si>
  <si>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</si>
  <si>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</si>
  <si>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</si>
  <si>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</si>
  <si>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</si>
  <si>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</si>
  <si>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</si>
  <si>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</si>
  <si>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</si>
  <si>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</si>
  <si>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</si>
  <si>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</si>
  <si>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</si>
  <si>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</si>
  <si>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</si>
  <si>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</si>
  <si>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</si>
  <si>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</si>
  <si>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</si>
  <si>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</si>
  <si>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</si>
  <si>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</si>
  <si>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</si>
  <si>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</si>
  <si>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</si>
  <si>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</si>
  <si>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</si>
  <si>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</si>
  <si>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</si>
  <si>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</si>
  <si>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</si>
  <si>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</si>
  <si>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</si>
  <si>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</si>
  <si>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</si>
  <si>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</si>
  <si>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</si>
  <si>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</si>
  <si>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</si>
  <si>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</si>
  <si>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</si>
  <si>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</si>
  <si>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</si>
  <si>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</si>
  <si>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</si>
  <si>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</si>
  <si>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</si>
  <si>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</si>
  <si>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</si>
  <si>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</si>
  <si>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</si>
  <si>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</si>
  <si>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</si>
  <si>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</si>
  <si>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</si>
  <si>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</si>
  <si>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</si>
  <si>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</si>
  <si>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</si>
  <si>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</si>
  <si>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</si>
  <si>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</si>
  <si>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</si>
  <si>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</si>
  <si>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</si>
  <si>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</si>
  <si>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</si>
  <si>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</si>
  <si>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</si>
  <si>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</si>
  <si>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</si>
  <si>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</si>
  <si>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</si>
  <si>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</si>
  <si>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</si>
  <si>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</si>
  <si>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</si>
  <si>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</si>
  <si>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</si>
  <si>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</si>
  <si>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</si>
  <si>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</si>
  <si>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</si>
  <si>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</si>
  <si>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</si>
  <si>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</si>
  <si>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</si>
  <si>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</si>
  <si>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</si>
  <si>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</si>
  <si>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</si>
  <si>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</si>
  <si>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</si>
  <si>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</si>
  <si>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</si>
  <si>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</si>
  <si>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</si>
  <si>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</si>
  <si>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</si>
  <si>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</si>
  <si>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</si>
  <si>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</si>
  <si>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</si>
  <si>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</si>
  <si>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</si>
  <si>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</si>
  <si>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</si>
  <si>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</si>
  <si>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</si>
  <si>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</si>
  <si>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</si>
  <si>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</si>
  <si>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</si>
  <si>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</si>
  <si>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</si>
  <si>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</si>
  <si>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</si>
  <si>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</si>
  <si>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</si>
  <si>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</si>
  <si>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</si>
  <si>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</si>
  <si>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</si>
  <si>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</si>
  <si>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</si>
  <si>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</si>
  <si>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</si>
  <si>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</si>
  <si>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</si>
  <si>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</si>
  <si>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</si>
  <si>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</si>
  <si>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</si>
  <si>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</si>
  <si>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</si>
  <si>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</si>
  <si>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</si>
  <si>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</si>
  <si>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</si>
  <si>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</si>
  <si>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</si>
  <si>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</si>
  <si>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</si>
  <si>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</si>
  <si>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</si>
  <si>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</si>
  <si>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</si>
  <si>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</si>
  <si>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</si>
  <si>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</si>
  <si>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</si>
  <si>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</si>
  <si>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</si>
  <si>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</si>
  <si>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</si>
  <si>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</si>
  <si>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</si>
  <si>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</si>
  <si>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</si>
  <si>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</si>
  <si>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</si>
  <si>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</si>
  <si>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</si>
  <si>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</si>
  <si>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</si>
  <si>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</si>
  <si>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</si>
  <si>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</si>
  <si>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</si>
  <si>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</si>
  <si>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</si>
  <si>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</si>
  <si>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</si>
  <si>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</si>
  <si>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</si>
  <si>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</si>
  <si>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</si>
  <si>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</si>
  <si>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</si>
  <si>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</si>
  <si>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</si>
  <si>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</si>
  <si>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</si>
  <si>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</si>
  <si>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</si>
  <si>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</si>
  <si>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</si>
  <si>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</si>
  <si>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</si>
  <si>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</si>
  <si>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</si>
  <si>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</si>
  <si>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</si>
  <si>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</si>
  <si>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</si>
  <si>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</si>
  <si>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</si>
  <si>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</si>
  <si>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</si>
  <si>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</si>
  <si>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</si>
  <si>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</si>
  <si>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</si>
  <si>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</si>
  <si>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</si>
  <si>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</si>
  <si>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</si>
  <si>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</si>
  <si>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</si>
  <si>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</si>
  <si>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</si>
  <si>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</si>
  <si>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</si>
  <si>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</si>
  <si>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</si>
  <si>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</si>
  <si>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</si>
  <si>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</si>
  <si>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</si>
  <si>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</si>
  <si>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</si>
  <si>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</si>
  <si>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</si>
  <si>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</si>
  <si>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</si>
  <si>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</si>
  <si>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</si>
  <si>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</si>
  <si>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</si>
  <si>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</si>
  <si>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</si>
  <si>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</si>
  <si>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</si>
  <si>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</si>
  <si>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</si>
  <si>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</si>
  <si>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</si>
  <si>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</si>
  <si>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</si>
  <si>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</si>
  <si>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</si>
  <si>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</si>
  <si>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</si>
  <si>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</si>
  <si>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</si>
  <si>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</si>
  <si>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</si>
  <si>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</si>
  <si>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</si>
  <si>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</si>
  <si>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</si>
  <si>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</si>
  <si>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</si>
  <si>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</si>
  <si>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</si>
  <si>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</si>
  <si>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</si>
  <si>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</si>
  <si>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</si>
  <si>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</si>
  <si>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</si>
  <si>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</si>
  <si>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</si>
  <si>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</si>
  <si>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</si>
  <si>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</si>
  <si>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</si>
  <si>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</si>
  <si>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</si>
  <si>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</si>
  <si>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</si>
  <si>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</si>
  <si>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</si>
  <si>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</si>
  <si>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</si>
  <si>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</si>
  <si>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</si>
  <si>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</si>
  <si>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</si>
  <si>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</si>
  <si>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</si>
  <si>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</si>
  <si>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</si>
  <si>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</si>
  <si>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</si>
  <si>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</si>
  <si>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</si>
  <si>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</si>
  <si>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</si>
  <si>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</si>
  <si>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</si>
  <si>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</si>
  <si>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</si>
  <si>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</si>
  <si>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</si>
  <si>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</si>
  <si>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</si>
  <si>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</si>
  <si>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</si>
  <si>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</si>
  <si>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</si>
  <si>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</si>
  <si>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</si>
  <si>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</si>
  <si>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</si>
  <si>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</si>
  <si>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</si>
  <si>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</si>
  <si>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</si>
  <si>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</si>
  <si>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</si>
  <si>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</si>
  <si>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</si>
  <si>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</si>
  <si>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</si>
  <si>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</si>
  <si>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</si>
  <si>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</si>
  <si>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</si>
  <si>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</si>
  <si>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</si>
  <si>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</si>
  <si>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</si>
  <si>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</si>
  <si>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</si>
  <si>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</si>
  <si>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</si>
  <si>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</si>
  <si>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</si>
  <si>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</si>
  <si>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</si>
  <si>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</si>
  <si>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</si>
  <si>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</si>
  <si>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</si>
  <si>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</si>
  <si>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</si>
  <si>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</si>
  <si>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</si>
  <si>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</si>
  <si>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</si>
  <si>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</si>
  <si>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</si>
  <si>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</si>
  <si>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</si>
  <si>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</si>
  <si>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</si>
  <si>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</si>
  <si>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</si>
  <si>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</si>
  <si>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</si>
  <si>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</si>
  <si>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</si>
  <si>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</si>
  <si>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</si>
  <si>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</si>
  <si>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</si>
  <si>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</si>
  <si>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</si>
  <si>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</si>
  <si>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</si>
  <si>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</si>
  <si>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</si>
  <si>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</si>
  <si>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</si>
  <si>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</si>
  <si>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</si>
  <si>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</si>
  <si>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</si>
  <si>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</si>
  <si>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</si>
  <si>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</si>
  <si>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</si>
  <si>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</si>
  <si>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</si>
  <si>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</si>
  <si>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</si>
  <si>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</si>
  <si>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</si>
  <si>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</si>
  <si>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</si>
  <si>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</si>
  <si>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</si>
  <si>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</si>
  <si>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</si>
  <si>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</si>
  <si>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</si>
  <si>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</si>
  <si>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</si>
  <si>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</si>
  <si>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</si>
  <si>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</si>
  <si>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</si>
  <si>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</si>
  <si>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</si>
  <si>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</si>
  <si>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</si>
  <si>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</si>
  <si>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</si>
  <si>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</si>
  <si>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</si>
  <si>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</si>
  <si>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</si>
  <si>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</si>
  <si>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</si>
  <si>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</si>
  <si>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</si>
  <si>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</si>
  <si>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</si>
  <si>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</si>
  <si>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</si>
  <si>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</si>
  <si>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</si>
  <si>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</si>
  <si>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</si>
  <si>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</si>
  <si>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</si>
  <si>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</si>
  <si>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</si>
  <si>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</si>
  <si>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</si>
  <si>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</si>
  <si>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</si>
  <si>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</si>
  <si>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</si>
  <si>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</si>
  <si>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</si>
  <si>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</si>
  <si>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</si>
  <si>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</si>
  <si>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</si>
  <si>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</si>
  <si>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</si>
  <si>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</si>
  <si>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</si>
  <si>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</si>
  <si>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</si>
  <si>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</si>
  <si>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</si>
  <si>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</si>
  <si>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</si>
  <si>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</si>
  <si>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</si>
  <si>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</si>
  <si>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</si>
  <si>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</si>
  <si>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</si>
  <si>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</si>
  <si>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</si>
  <si>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</si>
  <si>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</si>
  <si>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</si>
  <si>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</si>
  <si>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</si>
  <si>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</si>
  <si>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</si>
  <si>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</si>
  <si>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</si>
  <si>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</si>
  <si>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</si>
  <si>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</si>
  <si>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</si>
  <si>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</si>
  <si>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</si>
  <si>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</si>
  <si>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</si>
  <si>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</si>
  <si>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</si>
  <si>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</si>
  <si>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</si>
  <si>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</si>
  <si>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</si>
  <si>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</si>
  <si>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</si>
  <si>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</si>
  <si>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</si>
  <si>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</si>
  <si>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</si>
  <si>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</si>
  <si>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</si>
  <si>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</si>
  <si>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</si>
  <si>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</si>
  <si>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</si>
  <si>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</si>
  <si>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</si>
  <si>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</si>
  <si>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</si>
  <si>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</si>
  <si>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</si>
  <si>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</si>
  <si>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</si>
  <si>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</si>
  <si>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</si>
  <si>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</si>
  <si>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</si>
  <si>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</si>
  <si>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</si>
  <si>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</si>
  <si>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</si>
  <si>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</si>
  <si>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</si>
  <si>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</si>
  <si>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</si>
  <si>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</si>
  <si>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</si>
  <si>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</si>
  <si>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</si>
  <si>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</si>
  <si>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</si>
  <si>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</si>
  <si>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</si>
  <si>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</si>
  <si>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</si>
  <si>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</si>
  <si>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</si>
  <si>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</si>
  <si>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</si>
  <si>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</si>
  <si>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</si>
  <si>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</si>
  <si>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</si>
  <si>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</si>
  <si>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</si>
  <si>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</si>
  <si>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</si>
  <si>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</si>
  <si>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</si>
  <si>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</si>
  <si>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</si>
  <si>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</si>
  <si>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</si>
  <si>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</si>
  <si>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</si>
  <si>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</si>
  <si>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</si>
  <si>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</si>
  <si>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</si>
  <si>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</si>
  <si>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</si>
  <si>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</si>
  <si>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</si>
  <si>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</si>
  <si>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</si>
  <si>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</si>
  <si>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</si>
  <si>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</si>
  <si>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</si>
  <si>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</si>
  <si>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</si>
  <si>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</si>
  <si>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</si>
  <si>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</si>
  <si>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</si>
  <si>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</si>
  <si>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</si>
  <si>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</si>
  <si>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</si>
  <si>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</si>
  <si>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</si>
  <si>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</si>
  <si>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</si>
  <si>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</si>
  <si>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</si>
  <si>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</si>
  <si>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</si>
  <si>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</si>
  <si>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</si>
  <si>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</si>
  <si>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</si>
  <si>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</si>
  <si>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</si>
  <si>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</si>
  <si>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</si>
  <si>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</si>
  <si>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</si>
  <si>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</si>
  <si>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</si>
  <si>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</si>
  <si>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</si>
  <si>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</si>
  <si>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</si>
  <si>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</si>
  <si>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</si>
  <si>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</si>
  <si>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</si>
  <si>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</si>
  <si>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</si>
  <si>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</si>
  <si>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</si>
  <si>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</si>
  <si>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</si>
  <si>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</si>
  <si>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</si>
  <si>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</si>
  <si>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</si>
  <si>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</si>
  <si>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</si>
  <si>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</si>
  <si>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</si>
  <si>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</si>
  <si>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</si>
  <si>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</si>
  <si>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</si>
  <si>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</si>
  <si>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</si>
  <si>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</si>
  <si>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</si>
  <si>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</si>
  <si>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</si>
  <si>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</si>
  <si>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</si>
  <si>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</si>
  <si>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</si>
  <si>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</si>
  <si>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</si>
  <si>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</si>
  <si>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</si>
  <si>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</si>
  <si>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</si>
  <si>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</si>
  <si>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</si>
  <si>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</si>
  <si>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</si>
  <si>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</si>
  <si>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</si>
  <si>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</si>
  <si>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</si>
  <si>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</si>
  <si>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</si>
  <si>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</si>
  <si>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</si>
  <si>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</si>
  <si>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</si>
  <si>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</si>
  <si>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</si>
  <si>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</si>
  <si>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</si>
  <si>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</si>
  <si>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</si>
  <si>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</si>
  <si>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</si>
  <si>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</si>
  <si>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</si>
  <si>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</si>
  <si>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</si>
  <si>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</si>
  <si>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</si>
  <si>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</si>
  <si>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</si>
  <si>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</si>
  <si>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</si>
  <si>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</si>
  <si>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</si>
  <si>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</si>
  <si>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</si>
  <si>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</si>
  <si>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</si>
  <si>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</si>
  <si>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</si>
  <si>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</si>
  <si>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</si>
  <si>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</si>
  <si>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</si>
  <si>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</si>
  <si>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</si>
  <si>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</si>
  <si>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</si>
  <si>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</si>
  <si>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</si>
  <si>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</si>
  <si>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</si>
  <si>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</si>
  <si>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</si>
  <si>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</si>
  <si>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</si>
  <si>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</si>
  <si>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</si>
  <si>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</si>
  <si>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</si>
  <si>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</si>
  <si>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</si>
  <si>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</si>
  <si>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</si>
  <si>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</si>
  <si>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</si>
  <si>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</si>
  <si>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</si>
  <si>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</si>
  <si>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</si>
  <si>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</si>
  <si>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</si>
  <si>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</si>
  <si>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</si>
  <si>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</si>
  <si>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</si>
  <si>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</si>
  <si>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</si>
  <si>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</si>
  <si>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</si>
  <si>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</si>
  <si>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</si>
  <si>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</si>
  <si>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</si>
  <si>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</si>
  <si>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</si>
  <si>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</si>
  <si>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</si>
  <si>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</si>
  <si>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</si>
  <si>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</si>
  <si>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</si>
  <si>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</si>
  <si>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</si>
  <si>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</si>
  <si>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</si>
  <si>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</si>
  <si>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</si>
  <si>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</si>
  <si>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</si>
  <si>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</si>
  <si>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</si>
  <si>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</si>
  <si>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</si>
  <si>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</si>
  <si>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</si>
  <si>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</si>
  <si>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</si>
  <si>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</si>
  <si>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</si>
  <si>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</si>
  <si>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</si>
  <si>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</si>
  <si>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</si>
  <si>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</si>
  <si>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</si>
  <si>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</si>
  <si>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</si>
  <si>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</si>
  <si>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</si>
  <si>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</si>
  <si>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</si>
  <si>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</si>
  <si>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</si>
  <si>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</si>
  <si>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</si>
  <si>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</si>
  <si>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</si>
  <si>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</si>
  <si>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</si>
  <si>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</si>
  <si>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</si>
  <si>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</si>
  <si>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</si>
  <si>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</si>
  <si>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</si>
  <si>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</si>
  <si>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</si>
  <si>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</si>
  <si>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</si>
  <si>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</si>
  <si>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</si>
  <si>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</si>
  <si>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</si>
  <si>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</si>
  <si>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</si>
  <si>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</si>
  <si>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</si>
  <si>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</si>
  <si>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</si>
  <si>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</si>
  <si>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</si>
  <si>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</si>
  <si>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</si>
  <si>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</si>
  <si>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</si>
  <si>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</si>
  <si>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</si>
  <si>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</si>
  <si>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</si>
  <si>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</si>
  <si>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</si>
  <si>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</si>
  <si>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</si>
  <si>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</si>
  <si>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</si>
  <si>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</si>
  <si>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</si>
  <si>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</si>
  <si>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</si>
  <si>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</si>
  <si>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</si>
  <si>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</si>
  <si>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</si>
  <si>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</si>
  <si>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</si>
  <si>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</si>
  <si>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</si>
  <si>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</si>
  <si>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</si>
  <si>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</si>
  <si>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</si>
  <si>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</si>
  <si>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</si>
  <si>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</si>
  <si>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</si>
  <si>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</si>
  <si>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</si>
  <si>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</si>
  <si>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</si>
  <si>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</si>
  <si>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</si>
  <si>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</si>
  <si>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</si>
  <si>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</si>
  <si>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</si>
  <si>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</si>
  <si>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</si>
  <si>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</si>
  <si>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</si>
  <si>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</si>
  <si>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</si>
  <si>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</si>
  <si>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</si>
  <si>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</si>
  <si>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</si>
  <si>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</si>
  <si>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</si>
  <si>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</si>
  <si>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</si>
  <si>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</si>
  <si>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</si>
  <si>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</si>
  <si>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</si>
  <si>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</si>
  <si>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</si>
  <si>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</si>
  <si>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</si>
  <si>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</si>
  <si>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</si>
  <si>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</si>
  <si>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</si>
  <si>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</si>
  <si>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</si>
  <si>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</si>
  <si>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</si>
  <si>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</si>
  <si>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</si>
  <si>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</si>
  <si>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</si>
  <si>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</si>
  <si>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</si>
  <si>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</si>
  <si>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</si>
  <si>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</si>
  <si>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</si>
  <si>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</si>
  <si>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</si>
  <si>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</si>
  <si>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</si>
  <si>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</si>
  <si>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</si>
  <si>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</si>
  <si>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</si>
  <si>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</si>
  <si>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</si>
  <si>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</si>
  <si>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2021-20-10000713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</si>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</sst>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243"/>
      <c r="I20" s="149" t="s">
        <v>459</v>
      </c>
      <c r="J20" s="150" t="s">
        <v>474</v>
      </c>
      <c r="K20" s="151">
        <v>536364300</v>
      </c>
      <c r="L20" s="152">
        <v>44228</v>
      </c>
      <c r="M20" s="152">
        <v>44561</v>
      </c>
      <c r="N20" s="135">
        <f>+(M20-L20)/30</f>
        <v>11.1</v>
      </c>
      <c r="O20" s="138"/>
      <c r="U20" s="134"/>
      <c r="V20" s="105">
        <f ca="1">NOW()</f>
        <v>44193.73345925926</v>
      </c>
      <c r="W20" s="105">
        <f ca="1">NOW()</f>
        <v>44193.73345925926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e">
        <f>VLOOKUP(B20,EAS!A2:B1439,2,0)</f>
        <v>#N/A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0.02</v>
      </c>
      <c r="K185" s="236" t="s">
        <v>2628</v>
      </c>
      <c r="L185" s="236"/>
      <c r="M185" s="94">
        <f>+J185*(SUM(K20:K35))</f>
        <v>10727286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2020-12-28T22:36:38Z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