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99-10002087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<sst xmlns="http://schemas.openxmlformats.org/spreadsheetml/2006/main" count="3444" uniqueCount="2734">
  <si>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</si>
  <si>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</si>
  <si>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</si>
  <si>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</si>
  <si>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</si>
  <si>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</si>
  <si>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</si>
  <si>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</si>
  <si>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</si>
  <si>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</si>
  <si>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</si>
  <si>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</si>
  <si>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</si>
  <si>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</si>
  <si>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</si>
  <si>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</si>
  <si>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</si>
  <si>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</si>
  <si>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</si>
  <si>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</si>
  <si>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</si>
  <si>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</si>
  <si>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</si>
  <si>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</si>
  <si>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</si>
  <si>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</si>
  <si>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</si>
  <si>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</si>
  <si>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</si>
  <si>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</si>
  <si>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</si>
  <si>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</si>
  <si>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</si>
  <si>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</si>
  <si>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</si>
  <si>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</si>
  <si>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</si>
  <si>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</si>
  <si>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</si>
  <si>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</si>
  <si>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</si>
  <si>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</si>
  <si>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</si>
  <si>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</si>
  <si>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</si>
  <si>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</si>
  <si>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</si>
  <si>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</si>
  <si>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</si>
  <si>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</si>
  <si>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</si>
  <si>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</si>
  <si>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</si>
  <si>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</si>
  <si>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</si>
  <si>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</si>
  <si>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</si>
  <si>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</si>
  <si>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</si>
  <si>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</si>
  <si>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</si>
  <si>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</si>
  <si>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</si>
  <si>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</si>
  <si>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</si>
  <si>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</si>
  <si>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</si>
  <si>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</si>
  <si>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</si>
  <si>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</si>
  <si>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</si>
  <si>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</si>
  <si>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</si>
  <si>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</si>
  <si>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</si>
  <si>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</si>
  <si>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</si>
  <si>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</si>
  <si>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</si>
  <si>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</si>
  <si>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</si>
  <si>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</si>
  <si>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</si>
  <si>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</si>
  <si>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</si>
  <si>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</si>
  <si>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</si>
  <si>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</si>
  <si>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</si>
  <si>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</si>
  <si>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</si>
  <si>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</si>
  <si>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</si>
  <si>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</si>
  <si>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</si>
  <si>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</si>
  <si>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</si>
  <si>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</si>
  <si>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</si>
  <si>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</si>
  <si>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</si>
  <si>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</si>
  <si>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</si>
  <si>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</si>
  <si>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</si>
  <si>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</si>
  <si>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</si>
  <si>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</si>
  <si>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</si>
  <si>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</si>
  <si>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</si>
  <si>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</si>
  <si>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</si>
  <si>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</si>
  <si>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</si>
  <si>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</si>
  <si>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</si>
  <si>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</si>
  <si>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</si>
  <si>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</si>
  <si>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</si>
  <si>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</si>
  <si>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</si>
  <si>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</si>
  <si>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</si>
  <si>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</si>
  <si>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</si>
  <si>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</si>
  <si>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</si>
  <si>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</si>
  <si>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</si>
  <si>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</si>
  <si>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</si>
  <si>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</si>
  <si>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</si>
  <si>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</si>
  <si>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</si>
  <si>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</si>
  <si>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</si>
  <si>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</si>
  <si>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</si>
  <si>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</si>
  <si>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</si>
  <si>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</si>
  <si>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</si>
  <si>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</si>
  <si>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</si>
  <si>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</si>
  <si>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</si>
  <si>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</si>
  <si>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</si>
  <si>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</si>
  <si>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</si>
  <si>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</si>
  <si>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</si>
  <si>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</si>
  <si>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</si>
  <si>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</si>
  <si>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</si>
  <si>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</si>
  <si>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</si>
  <si>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</si>
  <si>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</si>
  <si>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</si>
  <si>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</si>
  <si>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</si>
  <si>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</si>
  <si>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</si>
  <si>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</si>
  <si>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</si>
  <si>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</si>
  <si>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</si>
  <si>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</si>
  <si>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</si>
  <si>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</si>
  <si>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</si>
  <si>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</si>
  <si>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</si>
  <si>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</si>
  <si>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</si>
  <si>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</si>
  <si>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</si>
  <si>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</si>
  <si>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</si>
  <si>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</si>
  <si>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</si>
  <si>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</si>
  <si>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</si>
  <si>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</si>
  <si>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</si>
  <si>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</si>
  <si>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</si>
  <si>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</si>
  <si>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</si>
  <si>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</si>
  <si>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</si>
  <si>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</si>
  <si>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</si>
  <si>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</si>
  <si>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</si>
  <si>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</si>
  <si>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</si>
  <si>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</si>
  <si>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</si>
  <si>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</si>
  <si>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</si>
  <si>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</si>
  <si>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</si>
  <si>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</si>
  <si>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</si>
  <si>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</si>
  <si>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</si>
  <si>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</si>
  <si>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</si>
  <si>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</si>
  <si>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</si>
  <si>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</si>
  <si>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</si>
  <si>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</si>
  <si>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</si>
  <si>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</si>
  <si>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</si>
  <si>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</si>
  <si>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</si>
  <si>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</si>
  <si>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</si>
  <si>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</si>
  <si>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</si>
  <si>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</si>
  <si>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</si>
  <si>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</si>
  <si>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</si>
  <si>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</si>
  <si>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</si>
  <si>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</si>
  <si>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</si>
  <si>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</si>
  <si>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</si>
  <si>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</si>
  <si>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</si>
  <si>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</si>
  <si>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</si>
  <si>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</si>
  <si>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</si>
  <si>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</si>
  <si>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</si>
  <si>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</si>
  <si>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</si>
  <si>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</si>
  <si>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</si>
  <si>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</si>
  <si>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</si>
  <si>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</si>
  <si>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</si>
  <si>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</si>
  <si>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</si>
  <si>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</si>
  <si>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</si>
  <si>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</si>
  <si>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</si>
  <si>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</si>
  <si>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</si>
  <si>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</si>
  <si>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</si>
  <si>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</si>
  <si>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</si>
  <si>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</si>
  <si>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</si>
  <si>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</si>
  <si>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</si>
  <si>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</si>
  <si>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</si>
  <si>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</si>
  <si>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</si>
  <si>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</si>
  <si>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</si>
  <si>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</si>
  <si>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</si>
  <si>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</si>
  <si>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</si>
  <si>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</si>
  <si>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</si>
  <si>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</si>
  <si>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</si>
  <si>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</si>
  <si>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</si>
  <si>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</si>
  <si>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</si>
  <si>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</si>
  <si>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</si>
  <si>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</si>
  <si>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</si>
  <si>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</si>
  <si>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</si>
  <si>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</si>
  <si>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</si>
  <si>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</si>
  <si>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</si>
  <si>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</si>
  <si>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</si>
  <si>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</si>
  <si>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</si>
  <si>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</si>
  <si>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</si>
  <si>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</si>
  <si>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</si>
  <si>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</si>
  <si>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</si>
  <si>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</si>
  <si>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</si>
  <si>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</si>
  <si>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</si>
  <si>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</si>
  <si>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</si>
  <si>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</si>
  <si>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</si>
  <si>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</si>
  <si>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</si>
  <si>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</si>
  <si>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</si>
  <si>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</si>
  <si>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</si>
  <si>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</si>
  <si>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</si>
  <si>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</si>
  <si>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</si>
  <si>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</si>
  <si>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</si>
  <si>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</si>
  <si>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</si>
  <si>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</si>
  <si>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</si>
  <si>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</si>
  <si>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</si>
  <si>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</si>
  <si>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</si>
  <si>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</si>
  <si>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</si>
  <si>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</si>
  <si>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</si>
  <si>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</si>
  <si>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</si>
  <si>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</si>
  <si>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</si>
  <si>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</si>
  <si>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</si>
  <si>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</si>
  <si>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</si>
  <si>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</si>
  <si>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</si>
  <si>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</si>
  <si>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</si>
  <si>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</si>
  <si>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</si>
  <si>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</si>
  <si>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</si>
  <si>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</si>
  <si>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</si>
  <si>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</si>
  <si>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</si>
  <si>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</si>
  <si>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</si>
  <si>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</si>
  <si>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</si>
  <si>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</si>
  <si>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</si>
  <si>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</si>
  <si>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</si>
  <si>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</si>
  <si>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</si>
  <si>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</si>
  <si>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</si>
  <si>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</si>
  <si>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</si>
  <si>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</si>
  <si>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</si>
  <si>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</si>
  <si>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</si>
  <si>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</si>
  <si>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</si>
  <si>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</si>
  <si>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</si>
  <si>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</si>
  <si>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</si>
  <si>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</si>
  <si>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</si>
  <si>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</si>
  <si>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</si>
  <si>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</si>
  <si>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</si>
  <si>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</si>
  <si>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</si>
  <si>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</si>
  <si>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</si>
  <si>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</si>
  <si>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</si>
  <si>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</si>
  <si>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</si>
  <si>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</si>
  <si>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</si>
  <si>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</si>
  <si>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</si>
  <si>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</si>
  <si>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</si>
  <si>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</si>
  <si>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</si>
  <si>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</si>
  <si>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</si>
  <si>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</si>
  <si>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</si>
  <si>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</si>
  <si>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</si>
  <si>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</si>
  <si>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</si>
  <si>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</si>
  <si>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</si>
  <si>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</si>
  <si>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</si>
  <si>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</si>
  <si>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</si>
  <si>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</si>
  <si>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</si>
  <si>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</si>
  <si>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</si>
  <si>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</si>
  <si>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</si>
  <si>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</si>
  <si>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</si>
  <si>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</si>
  <si>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</si>
  <si>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</si>
  <si>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</si>
  <si>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</si>
  <si>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</si>
  <si>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</si>
  <si>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</si>
  <si>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</si>
  <si>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</si>
  <si>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</si>
  <si>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</si>
  <si>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</si>
  <si>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</si>
  <si>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</si>
  <si>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</si>
  <si>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</si>
  <si>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</si>
  <si>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</si>
  <si>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</si>
  <si>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</si>
  <si>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</si>
  <si>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</si>
  <si>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</si>
  <si>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</si>
  <si>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</si>
  <si>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</si>
  <si>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</si>
  <si>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</si>
  <si>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</si>
  <si>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</si>
  <si>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</si>
  <si>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</si>
  <si>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</si>
  <si>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</si>
  <si>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</si>
  <si>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</si>
  <si>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</si>
  <si>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</si>
  <si>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</si>
  <si>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</si>
  <si>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</si>
  <si>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</si>
  <si>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</si>
  <si>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</si>
  <si>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</si>
  <si>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</si>
  <si>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</si>
  <si>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</si>
  <si>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</si>
  <si>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</si>
  <si>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</si>
  <si>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</si>
  <si>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</si>
  <si>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</si>
  <si>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</si>
  <si>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</si>
  <si>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</si>
  <si>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</si>
  <si>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</si>
  <si>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</si>
  <si>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</si>
  <si>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</si>
  <si>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</si>
  <si>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</si>
  <si>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</si>
  <si>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</si>
  <si>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</si>
  <si>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</si>
  <si>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</si>
  <si>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</si>
  <si>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</si>
  <si>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</si>
  <si>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</si>
  <si>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</si>
  <si>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</si>
  <si>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</si>
  <si>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</si>
  <si>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</si>
  <si>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</si>
  <si>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</si>
  <si>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</si>
  <si>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</si>
  <si>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</si>
  <si>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</si>
  <si>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</si>
  <si>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</si>
  <si>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</si>
  <si>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</si>
  <si>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</si>
  <si>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</si>
  <si>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</si>
  <si>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</si>
  <si>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</si>
  <si>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</si>
  <si>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</si>
  <si>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</si>
  <si>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</si>
  <si>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</si>
  <si>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</si>
  <si>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</si>
  <si>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</si>
  <si>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</si>
  <si>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</si>
  <si>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</si>
  <si>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</si>
  <si>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</si>
  <si>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</si>
  <si>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</si>
  <si>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</si>
  <si>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</si>
  <si>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</si>
  <si>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</si>
  <si>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</si>
  <si>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</si>
  <si>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</si>
  <si>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</si>
  <si>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</si>
  <si>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</si>
  <si>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</si>
  <si>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</si>
  <si>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</si>
  <si>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</si>
  <si>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</si>
  <si>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</si>
  <si>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</si>
  <si>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</si>
  <si>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</si>
  <si>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</si>
  <si>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</si>
  <si>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</si>
  <si>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</si>
  <si>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</si>
  <si>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</si>
  <si>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</si>
  <si>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</si>
  <si>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</si>
  <si>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</si>
  <si>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</si>
  <si>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</si>
  <si>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</si>
  <si>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</si>
  <si>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</si>
  <si>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</si>
  <si>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</si>
  <si>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</si>
  <si>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</si>
  <si>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</si>
  <si>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</si>
  <si>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</si>
  <si>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</si>
  <si>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</si>
  <si>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</si>
  <si>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</si>
  <si>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</si>
  <si>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</si>
  <si>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</si>
  <si>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</si>
  <si>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</si>
  <si>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</si>
  <si>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</si>
  <si>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</si>
  <si>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</si>
  <si>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</si>
  <si>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</si>
  <si>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</si>
  <si>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</si>
  <si>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</si>
  <si>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</si>
  <si>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</si>
  <si>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</si>
  <si>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</si>
  <si>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</si>
  <si>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</si>
  <si>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</si>
  <si>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</si>
  <si>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</si>
  <si>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</si>
  <si>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</si>
  <si>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</si>
  <si>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</si>
  <si>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</si>
  <si>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</si>
  <si>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</si>
  <si>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</si>
  <si>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</si>
  <si>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</si>
  <si>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</si>
  <si>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</si>
  <si>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</si>
  <si>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</si>
  <si>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</si>
  <si>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</si>
  <si>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</si>
  <si>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</si>
  <si>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</si>
  <si>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</si>
  <si>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</si>
  <si>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</si>
  <si>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</si>
  <si>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</si>
  <si>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</si>
  <si>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</si>
  <si>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</si>
  <si>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</si>
  <si>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</si>
  <si>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</si>
  <si>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</si>
  <si>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</si>
  <si>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</si>
  <si>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</si>
  <si>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</si>
  <si>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</si>
  <si>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</si>
  <si>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</si>
  <si>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</si>
  <si>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</si>
  <si>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</si>
  <si>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</si>
  <si>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</si>
  <si>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</si>
  <si>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</si>
  <si>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</si>
  <si>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</si>
  <si>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</si>
  <si>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</si>
  <si>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</si>
  <si>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</si>
  <si>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</si>
  <si>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</si>
  <si>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</si>
  <si>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</si>
  <si>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</si>
  <si>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</si>
  <si>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</si>
  <si>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</si>
  <si>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</si>
  <si>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</si>
  <si>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</si>
  <si>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</si>
  <si>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</si>
  <si>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</si>
  <si>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</si>
  <si>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</si>
  <si>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</si>
  <si>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</si>
  <si>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</si>
  <si>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</si>
  <si>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</si>
  <si>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</si>
  <si>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</si>
  <si>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</si>
  <si>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</si>
  <si>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</si>
  <si>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</si>
  <si>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</si>
  <si>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</si>
  <si>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</si>
  <si>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</si>
  <si>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</si>
  <si>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</si>
  <si>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</si>
  <si>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</si>
  <si>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</si>
  <si>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</si>
  <si>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</si>
  <si>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</si>
  <si>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</si>
  <si>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</si>
  <si>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</si>
  <si>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</si>
  <si>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</si>
  <si>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</si>
  <si>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</si>
  <si>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</si>
  <si>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</si>
  <si>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</si>
  <si>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</si>
  <si>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</si>
  <si>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</si>
  <si>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</si>
  <si>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</si>
  <si>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</si>
  <si>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</si>
  <si>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</si>
  <si>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</si>
  <si>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</si>
  <si>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</si>
  <si>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</si>
  <si>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</si>
  <si>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</si>
  <si>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</si>
  <si>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</si>
  <si>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</si>
  <si>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</si>
  <si>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</si>
  <si>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</si>
  <si>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</si>
  <si>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</si>
  <si>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</si>
  <si>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</si>
  <si>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</si>
  <si>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</si>
  <si>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</si>
  <si>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</si>
  <si>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</si>
  <si>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</si>
  <si>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</si>
  <si>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</si>
  <si>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</si>
  <si>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</si>
  <si>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</si>
  <si>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</si>
  <si>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</si>
  <si>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</si>
  <si>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</si>
  <si>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</si>
  <si>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</si>
  <si>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</si>
  <si>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</si>
  <si>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</si>
  <si>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</si>
  <si>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</si>
  <si>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</si>
  <si>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</si>
  <si>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</si>
  <si>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</si>
  <si>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</si>
  <si>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</si>
  <si>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</si>
  <si>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</si>
  <si>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</si>
  <si>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</si>
  <si>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</si>
  <si>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</si>
  <si>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</si>
  <si>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</si>
  <si>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</si>
  <si>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</si>
  <si>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</si>
  <si>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</si>
  <si>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</si>
  <si>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</si>
  <si>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</si>
  <si>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</si>
  <si>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</si>
  <si>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</si>
  <si>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</si>
  <si>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</si>
  <si>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</si>
  <si>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</si>
  <si>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</si>
  <si>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</si>
  <si>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</si>
  <si>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</si>
  <si>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</si>
  <si>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</si>
  <si>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</si>
  <si>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</si>
  <si>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</si>
  <si>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</si>
  <si>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</si>
  <si>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</si>
  <si>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</si>
  <si>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</si>
  <si>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</si>
  <si>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</si>
  <si>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</si>
  <si>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</si>
  <si>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</si>
  <si>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</si>
  <si>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</si>
  <si>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</si>
  <si>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</si>
  <si>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</si>
  <si>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</si>
  <si>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</si>
  <si>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</si>
  <si>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</si>
  <si>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</si>
  <si>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</si>
  <si>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</si>
  <si>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</si>
  <si>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</si>
  <si>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</si>
  <si>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</si>
  <si>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</si>
  <si>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</si>
  <si>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</si>
  <si>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</si>
  <si>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</si>
  <si>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</si>
  <si>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</si>
  <si>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</si>
  <si>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</si>
  <si>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</si>
  <si>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</si>
  <si>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</si>
  <si>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</si>
  <si>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</si>
  <si>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</si>
  <si>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</si>
  <si>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</si>
  <si>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</si>
  <si>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</si>
  <si>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</si>
  <si>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</si>
  <si>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</si>
  <si>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</si>
  <si>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</si>
  <si>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</si>
  <si>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</si>
  <si>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</si>
  <si>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</si>
  <si>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</si>
  <si>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</si>
  <si>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</si>
  <si>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</si>
  <si>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</si>
  <si>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</si>
  <si>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</si>
  <si>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</si>
  <si>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</si>
  <si>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</si>
  <si>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</si>
  <si>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</si>
  <si>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</si>
  <si>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</si>
  <si>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</si>
  <si>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</si>
  <si>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</si>
  <si>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</si>
  <si>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</si>
  <si>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</si>
  <si>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</si>
  <si>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</si>
  <si>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</si>
  <si>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</si>
  <si>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</si>
  <si>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</si>
  <si>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</si>
  <si>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</si>
  <si>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</si>
  <si>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</si>
  <si>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</si>
  <si>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</si>
  <si>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</si>
  <si>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</si>
  <si>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</si>
  <si>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</si>
  <si>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</si>
  <si>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</si>
  <si>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</si>
  <si>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</si>
  <si>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</si>
  <si>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</si>
  <si>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</si>
  <si>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</si>
  <si>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</si>
  <si>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</si>
  <si>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</si>
  <si>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</si>
  <si>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</si>
  <si>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</si>
  <si>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</si>
  <si>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</si>
  <si>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</si>
  <si>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</si>
  <si>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</si>
  <si>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</si>
  <si>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</si>
  <si>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</si>
  <si>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</si>
  <si>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</si>
  <si>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</si>
  <si>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</si>
  <si>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</si>
  <si>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</si>
  <si>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</si>
  <si>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</si>
  <si>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</si>
  <si>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</si>
  <si>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</si>
  <si>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</si>
  <si>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</si>
  <si>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</si>
  <si>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</si>
  <si>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</si>
  <si>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</si>
  <si>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</si>
  <si>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</si>
  <si>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</si>
  <si>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</si>
  <si>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</si>
  <si>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</si>
  <si>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</si>
  <si>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</si>
  <si>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</si>
  <si>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</si>
  <si>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</si>
  <si>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</si>
  <si>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</si>
  <si>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</si>
  <si>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</si>
  <si>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</si>
  <si>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</si>
  <si>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</si>
  <si>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</si>
  <si>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</si>
  <si>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</si>
  <si>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</si>
  <si>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</si>
  <si>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</si>
  <si>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</si>
  <si>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</si>
  <si>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</si>
  <si>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</si>
  <si>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</si>
  <si>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</si>
  <si>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</si>
  <si>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</si>
  <si>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</si>
  <si>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</si>
  <si>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</si>
  <si>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</si>
  <si>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</si>
  <si>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</si>
  <si>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</si>
  <si>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</si>
  <si>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</si>
  <si>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</si>
  <si>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</si>
  <si>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</si>
  <si>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</si>
  <si>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</si>
  <si>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</si>
  <si>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</si>
  <si>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</si>
  <si>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</si>
  <si>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</si>
  <si>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</si>
  <si>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</si>
  <si>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</si>
  <si>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</si>
  <si>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</si>
  <si>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</si>
  <si>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</si>
  <si>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</si>
  <si>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</si>
  <si>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</si>
  <si>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</si>
  <si>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</si>
  <si>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</si>
  <si>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</si>
  <si>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</si>
  <si>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</si>
  <si>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</si>
  <si>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</si>
  <si>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</si>
  <si>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</si>
  <si>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</si>
  <si>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</si>
  <si>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</si>
  <si>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</si>
  <si>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</si>
  <si>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</si>
  <si>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</si>
  <si>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</si>
  <si>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</si>
  <si>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</si>
  <si>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</si>
  <si>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</si>
  <si>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</si>
  <si>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</si>
  <si>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</si>
  <si>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</si>
  <si>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</si>
  <si>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</si>
  <si>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</si>
  <si>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</si>
  <si>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</si>
  <si>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</si>
  <si>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</si>
  <si>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</si>
  <si>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</si>
  <si>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</si>
  <si>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</si>
  <si>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</si>
  <si>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</si>
  <si>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</si>
  <si>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</si>
  <si>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</si>
  <si>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</si>
  <si>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</si>
  <si>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</si>
  <si>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</si>
  <si>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</si>
  <si>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</si>
  <si>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</si>
  <si>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</si>
  <si>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</si>
  <si>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</si>
  <si>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</si>
  <si>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</si>
  <si>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</si>
  <si>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</si>
  <si>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</si>
  <si>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</si>
  <si>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</si>
  <si>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</si>
  <si>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</si>
  <si>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</si>
  <si>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</si>
  <si>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</si>
  <si>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</si>
  <si>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</si>
  <si>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</si>
  <si>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</si>
  <si>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</si>
  <si>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</si>
  <si>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</si>
  <si>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</si>
  <si>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</si>
  <si>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</si>
  <si>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</si>
  <si>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</si>
  <si>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</si>
  <si>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</si>
  <si>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</si>
  <si>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</si>
  <si>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</si>
  <si>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</si>
  <si>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</si>
  <si>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</si>
  <si>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</si>
  <si>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</si>
  <si>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</si>
  <si>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</si>
  <si>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</si>
  <si>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</si>
  <si>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</si>
  <si>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</si>
  <si>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</si>
  <si>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</si>
  <si>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</si>
  <si>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</si>
  <si>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</si>
  <si>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</si>
  <si>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</si>
  <si>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</si>
  <si>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</si>
  <si>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</si>
  <si>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</si>
  <si>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</si>
  <si>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</si>
  <si>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</si>
  <si>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</si>
  <si>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</si>
  <si>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</si>
  <si>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</si>
  <si>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</si>
  <si>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</si>
  <si>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</si>
  <si>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</si>
  <si>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</si>
  <si>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</si>
  <si>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</si>
  <si>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</si>
  <si>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</si>
  <si>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</si>
  <si>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</si>
  <si>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</si>
  <si>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</si>
  <si>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</si>
  <si>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</si>
  <si>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</si>
  <si>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</si>
  <si>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</si>
  <si>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</si>
  <si>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</si>
  <si>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</si>
  <si>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</si>
  <si>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</si>
  <si>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</si>
  <si>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</si>
  <si>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</si>
  <si>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</si>
  <si>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</si>
  <si>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</si>
  <si>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</si>
  <si>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</si>
  <si>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</si>
  <si>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</si>
  <si>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</si>
  <si>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</si>
  <si>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</si>
  <si>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</si>
  <si>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</si>
  <si>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</si>
  <si>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</si>
  <si>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</si>
  <si>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</si>
  <si>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</si>
  <si>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</si>
  <si>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</si>
  <si>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</si>
  <si>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</si>
  <si>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</si>
  <si>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</si>
  <si>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</si>
  <si>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</si>
  <si>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</si>
  <si>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</si>
  <si>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</si>
  <si>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</si>
  <si>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</si>
  <si>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</si>
  <si>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</si>
  <si>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</si>
  <si>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</si>
  <si>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</si>
  <si>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</si>
  <si>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</si>
  <si>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</si>
  <si>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</si>
  <si>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</si>
  <si>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</si>
  <si>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</si>
  <si>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</si>
  <si>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</si>
  <si>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</si>
  <si>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</si>
  <si>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</si>
  <si>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</si>
  <si>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</si>
  <si>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</si>
  <si>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</si>
  <si>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</si>
  <si>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</si>
  <si>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</si>
  <si>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</si>
  <si>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</si>
  <si>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</si>
  <si>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</si>
  <si>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</si>
  <si>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</si>
  <si>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</si>
  <si>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</si>
  <si>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</si>
  <si>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</si>
  <si>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</si>
  <si>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</si>
  <si>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</si>
  <si>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</si>
  <si>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</si>
  <si>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</si>
  <si>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</si>
  <si>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</si>
  <si>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</si>
  <si>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</si>
  <si>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</si>
  <si>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</si>
  <si>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</si>
  <si>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</si>
  <si>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</si>
  <si>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</si>
  <si>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</si>
  <si>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</si>
  <si>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</si>
  <si>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</si>
  <si>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</si>
  <si>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</si>
  <si>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</si>
  <si>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</si>
  <si>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</si>
  <si>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</si>
  <si>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</si>
  <si>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</si>
  <si>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</si>
  <si>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</si>
  <si>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</si>
  <si>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</si>
  <si>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</si>
  <si>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</si>
  <si>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</si>
  <si>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</si>
  <si>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</si>
  <si>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</si>
  <si>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</si>
  <si>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</si>
  <si>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</si>
  <si>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</si>
  <si>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</si>
  <si>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</si>
  <si>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</si>
  <si>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</si>
  <si>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</si>
  <si>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</si>
  <si>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</si>
  <si>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</si>
  <si>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</si>
  <si>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</si>
  <si>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</si>
  <si>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</si>
  <si>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</si>
  <si>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</si>
  <si>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</si>
  <si>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</si>
  <si>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</si>
  <si>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</si>
  <si>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</si>
  <si>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</si>
  <si>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</si>
  <si>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</si>
  <si>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</si>
  <si>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</si>
  <si>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</si>
  <si>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</si>
  <si>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</si>
  <si>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</si>
  <si>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</si>
  <si>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</si>
  <si>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</si>
  <si>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</si>
  <si>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</si>
  <si>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</si>
  <si>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</si>
  <si>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</si>
  <si>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</si>
  <si>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</si>
  <si>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</si>
  <si>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</si>
  <si>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</si>
  <si>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</si>
  <si>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</si>
  <si>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</si>
  <si>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</si>
  <si>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</si>
  <si>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</si>
  <si>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</si>
  <si>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</si>
  <si>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</si>
  <si>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</si>
  <si>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</si>
  <si>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</si>
  <si>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</si>
  <si>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</si>
  <si>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</si>
  <si>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</si>
  <si>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</si>
  <si>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</si>
  <si>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</si>
  <si>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</si>
  <si>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</si>
  <si>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</si>
  <si>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</si>
  <si>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</si>
  <si>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</si>
  <si>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</si>
  <si>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</si>
  <si>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</si>
  <si>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</si>
  <si>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</si>
  <si>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</si>
  <si>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</si>
  <si>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</si>
  <si>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</si>
  <si>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</si>
  <si>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</si>
  <si>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</si>
  <si>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</si>
  <si>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</si>
  <si>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</si>
  <si>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</si>
  <si>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</si>
  <si>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</si>
  <si>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</si>
  <si>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</si>
  <si>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</si>
  <si>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</si>
  <si>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</si>
  <si>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</si>
  <si>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</si>
  <si>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</si>
  <si>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</si>
  <si>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</si>
  <si>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</si>
  <si>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</si>
  <si>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</si>
  <si>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</si>
  <si>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</si>
  <si>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</si>
  <si>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</si>
  <si>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</si>
  <si>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</si>
  <si>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</si>
  <si>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</si>
  <si>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</si>
  <si>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</si>
  <si>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</si>
  <si>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</si>
  <si>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</si>
  <si>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</si>
  <si>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</si>
  <si>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</si>
  <si>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</si>
  <si>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</si>
  <si>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</si>
  <si>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</si>
  <si>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</si>
  <si>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</si>
  <si>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</si>
  <si>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</si>
  <si>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</si>
  <si>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</si>
  <si>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</si>
  <si>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</si>
  <si>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</si>
  <si>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</si>
  <si>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</si>
  <si>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</si>
  <si>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</si>
  <si>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</si>
  <si>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</si>
  <si>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</si>
  <si>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</si>
  <si>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</si>
  <si>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</si>
  <si>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</si>
  <si>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</si>
  <si>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</si>
  <si>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</si>
  <si>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</si>
  <si>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</si>
  <si>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</si>
  <si>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</si>
  <si>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</si>
  <si>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</si>
  <si>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</si>
  <si>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</si>
  <si>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</si>
  <si>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</si>
  <si>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</si>
  <si>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</si>
  <si>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</si>
  <si>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</si>
  <si>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</si>
  <si>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</si>
  <si>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</si>
  <si>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</si>
  <si>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</si>
  <si>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</si>
  <si>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</si>
  <si>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</si>
  <si>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</si>
  <si>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</si>
  <si>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</si>
  <si>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</si>
  <si>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</si>
  <si>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</si>
  <si>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</si>
  <si>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</si>
  <si>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</si>
  <si>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</si>
  <si>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</si>
  <si>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</si>
  <si>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</si>
  <si>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</si>
  <si>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</si>
  <si>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</si>
  <si>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</si>
  <si>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</si>
  <si>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</si>
  <si>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</si>
  <si>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</si>
  <si>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</si>
  <si>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</si>
  <si>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</si>
  <si>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</si>
  <si>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</si>
  <si>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</si>
  <si>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</si>
  <si>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</si>
  <si>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</si>
  <si>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</si>
  <si>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</si>
  <si>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</si>
  <si>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</si>
  <si>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</si>
  <si>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</si>
  <si>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</si>
  <si>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</si>
  <si>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</si>
  <si>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</si>
  <si>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</si>
  <si>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</si>
  <si>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</si>
  <si>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</si>
  <si>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</si>
  <si>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</si>
  <si>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</si>
  <si>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</si>
  <si>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</si>
  <si>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</si>
  <si>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</si>
  <si>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</si>
  <si>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</si>
  <si>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</si>
  <si>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</si>
  <si>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</si>
  <si>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</si>
  <si>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</si>
  <si>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</si>
  <si>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</si>
  <si>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</si>
  <si>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</si>
  <si>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</si>
  <si>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</si>
  <si>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</si>
  <si>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</si>
  <si>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</si>
  <si>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</si>
  <si>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</si>
  <si>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</si>
  <si>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</si>
  <si>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</si>
  <si>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</si>
  <si>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</si>
  <si>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</si>
  <si>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</si>
  <si>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</si>
  <si>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</si>
  <si>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</si>
  <si>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</si>
  <si>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</si>
  <si>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</si>
  <si>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</si>
  <si>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</si>
  <si>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</si>
  <si>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</si>
  <si>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</si>
  <si>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</si>
  <si>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</si>
  <si>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</si>
  <si>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</si>
  <si>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</si>
  <si>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</si>
  <si>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</si>
  <si>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</si>
  <si>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</si>
  <si>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</si>
  <si>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</si>
  <si>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</si>
  <si>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</si>
  <si>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</si>
  <si>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</si>
  <si>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</si>
  <si>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</si>
  <si>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</si>
  <si>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</si>
  <si>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</si>
  <si>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</si>
  <si>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</si>
  <si>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</si>
  <si>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</si>
  <si>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</si>
  <si>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</si>
  <si>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</si>
  <si>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</si>
  <si>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</si>
  <si>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</si>
  <si>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</si>
  <si>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</si>
  <si>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</si>
  <si>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</si>
  <si>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</si>
  <si>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</si>
  <si>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</si>
  <si>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</si>
  <si>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</si>
  <si>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</si>
  <si>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</si>
  <si>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</si>
  <si>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</si>
  <si>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</si>
  <si>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</si>
  <si>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</si>
  <si>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</si>
  <si>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</si>
  <si>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</si>
  <si>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</si>
  <si>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</si>
  <si>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</si>
  <si>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</si>
  <si>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</si>
  <si>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</si>
  <si>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</si>
  <si>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</si>
  <si>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</si>
  <si>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</si>
  <si>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</si>
  <si>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</si>
  <si>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</si>
  <si>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</si>
  <si>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</si>
  <si>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</si>
  <si>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</si>
  <si>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</si>
  <si>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</si>
  <si>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</si>
  <si>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</si>
  <si>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</si>
  <si>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</si>
  <si>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</si>
  <si>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</si>
  <si>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</si>
  <si>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</si>
  <si>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</si>
  <si>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</si>
  <si>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</si>
  <si>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</si>
  <si>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</si>
  <si>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</si>
  <si>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</si>
  <si>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</si>
  <si>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</si>
  <si>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</si>
  <si>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</si>
  <si>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</si>
  <si>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</si>
  <si>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</si>
  <si>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</si>
  <si>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</si>
  <si>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</si>
  <si>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</si>
  <si>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</si>
  <si>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</si>
  <si>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</si>
  <si>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</si>
  <si>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</si>
  <si>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</si>
  <si>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</si>
  <si>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</si>
  <si>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</si>
  <si>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</si>
  <si>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</si>
  <si>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</si>
  <si>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</si>
  <si>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</si>
  <si>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</si>
  <si>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</si>
  <si>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</si>
  <si>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</si>
  <si>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</si>
  <si>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</si>
  <si>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</si>
  <si>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</si>
  <si>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</si>
  <si>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</si>
  <si>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</si>
  <si>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</si>
  <si>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</si>
  <si>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</si>
  <si>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</si>
  <si>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</si>
  <si>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</si>
  <si>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</si>
  <si>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</si>
  <si>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</si>
  <si>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</si>
  <si>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</si>
  <si>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</si>
  <si>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</si>
  <si>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</si>
  <si>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</si>
  <si>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</si>
  <si>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</si>
  <si>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</si>
  <si>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</si>
  <si>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</si>
  <si>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</si>
  <si>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</si>
  <si>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</si>
  <si>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</si>
  <si>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</si>
  <si>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</si>
  <si>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</si>
  <si>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</si>
  <si>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</si>
  <si>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</si>
  <si>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</si>
  <si>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</si>
  <si>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</si>
  <si>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</si>
  <si>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</si>
  <si>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</si>
  <si>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</si>
  <si>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</si>
  <si>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</si>
  <si>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</si>
  <si>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</si>
  <si>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</si>
  <si>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</si>
  <si>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</si>
  <si>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</si>
  <si>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</si>
  <si>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</si>
  <si>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</si>
  <si>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</si>
  <si>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</si>
  <si>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</si>
  <si>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</si>
  <si>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</si>
  <si>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</si>
  <si>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</si>
  <si>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</si>
  <si>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</si>
  <si>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</si>
  <si>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</si>
  <si>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</si>
  <si>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</si>
  <si>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</si>
  <si>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</si>
  <si>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</si>
  <si>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</si>
  <si>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</si>
  <si>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</si>
  <si>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</si>
  <si>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</si>
  <si>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</si>
  <si>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</si>
  <si>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</si>
  <si>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</si>
  <si>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</si>
  <si>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</si>
  <si>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</si>
  <si>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</si>
  <si>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</si>
  <si>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</si>
  <si>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</si>
  <si>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</si>
  <si>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</si>
  <si>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</si>
  <si>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</si>
  <si>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</si>
  <si>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</si>
  <si>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</si>
  <si>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</si>
  <si>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</si>
  <si>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</si>
  <si>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</si>
  <si>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</si>
  <si>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</si>
  <si>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</si>
  <si>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</si>
  <si>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</si>
  <si>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</si>
  <si>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</si>
  <si>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</si>
  <si>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</si>
  <si>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</si>
  <si>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</si>
  <si>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</si>
  <si>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</si>
  <si>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</si>
  <si>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</si>
  <si>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</si>
  <si>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</si>
  <si>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</si>
  <si>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</si>
  <si>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</si>
  <si>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</si>
  <si>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</si>
  <si>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</si>
  <si>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</si>
  <si>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</si>
  <si>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</si>
  <si>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</si>
  <si>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</si>
  <si>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</si>
  <si>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</si>
  <si>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</si>
  <si>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</si>
  <si>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</si>
  <si>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</si>
  <si>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</si>
  <si>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</si>
  <si>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</si>
  <si>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</si>
  <si>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</si>
  <si>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</si>
  <si>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</si>
  <si>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</si>
  <si>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</si>
  <si>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</si>
  <si>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</si>
  <si>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</si>
  <si>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</si>
  <si>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</si>
  <si>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</si>
  <si>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</si>
  <si>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</si>
  <si>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</si>
  <si>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</si>
  <si>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</si>
  <si>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</si>
  <si>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</si>
  <si>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</si>
  <si>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</si>
  <si>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</si>
  <si>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</si>
  <si>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</si>
  <si>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</si>
  <si>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</si>
  <si>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</si>
  <si>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</si>
  <si>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</si>
  <si>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</si>
  <si>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</si>
  <si>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</si>
  <si>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</si>
  <si>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</si>
  <si>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</si>
  <si>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</si>
  <si>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</si>
  <si>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</si>
  <si>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</si>
  <si>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</si>
  <si>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</si>
  <si>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</si>
  <si>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</si>
  <si>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</si>
  <si>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</si>
  <si>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</si>
  <si>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</si>
  <si>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</si>
  <si>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</si>
  <si>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</si>
  <si>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</si>
  <si>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</si>
  <si>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</si>
  <si>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</si>
  <si>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</si>
  <si>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</si>
  <si>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</si>
  <si>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</si>
  <si>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</si>
  <si>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</si>
  <si>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</si>
  <si>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</si>
  <si>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</si>
  <si>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</si>
  <si>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</si>
  <si>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</si>
  <si>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</si>
  <si>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</si>
  <si>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</si>
  <si>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</si>
  <si>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</si>
  <si>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</si>
  <si>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</si>
  <si>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</si>
  <si>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</si>
  <si>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</si>
  <si>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</si>
  <si>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</si>
  <si>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</si>
  <si>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</si>
  <si>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</si>
  <si>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</si>
  <si>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</si>
  <si>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</si>
  <si>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</si>
  <si>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</si>
  <si>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</si>
  <si>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</si>
  <si>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</si>
  <si>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</si>
  <si>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</si>
  <si>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</si>
  <si>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</si>
  <si>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</si>
  <si>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</si>
  <si>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</si>
  <si>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</si>
  <si>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</si>
  <si>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</si>
  <si>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</si>
  <si>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</si>
  <si>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</si>
  <si>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</si>
  <si>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</si>
  <si>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</si>
  <si>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</si>
  <si>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</si>
  <si>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</si>
  <si>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</si>
  <si>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</si>
  <si>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</si>
  <si>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</si>
  <si>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</si>
  <si>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</si>
  <si>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</si>
  <si>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</si>
  <si>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</si>
  <si>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</si>
  <si>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</si>
  <si>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</si>
  <si>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</si>
  <si>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</si>
  <si>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</si>
  <si>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</si>
  <si>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</si>
  <si>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</si>
  <si>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</si>
  <si>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</si>
  <si>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</si>
  <si>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</si>
  <si>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</si>
  <si>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</si>
  <si>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</si>
  <si>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</si>
  <si>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</si>
  <si>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</si>
  <si>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</si>
  <si>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</si>
  <si>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</si>
  <si>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</si>
  <si>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</si>
  <si>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</si>
  <si>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</si>
  <si>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</si>
  <si>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</si>
  <si>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</si>
  <si>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</si>
  <si>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</si>
  <si>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</si>
  <si>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</si>
  <si>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</si>
  <si>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</si>
  <si>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</si>
  <si>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</si>
  <si>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</si>
  <si>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</si>
  <si>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</si>
  <si>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</si>
  <si>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</si>
  <si>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</si>
  <si>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</si>
  <si>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</si>
  <si>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</si>
  <si>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</si>
  <si>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</si>
  <si>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</si>
  <si>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</si>
  <si>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</si>
  <si>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</si>
  <si>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</si>
  <si>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</si>
  <si>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</si>
  <si>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</si>
  <si>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</si>
  <si>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</si>
  <si>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</si>
  <si>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</si>
  <si>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</si>
  <si>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</si>
  <si>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</si>
  <si>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</si>
  <si>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</si>
  <si>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</si>
  <si>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</si>
  <si>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</si>
  <si>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</si>
  <si>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</si>
  <si>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</si>
  <si>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</si>
  <si>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</si>
  <si>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</si>
  <si>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</si>
  <si>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</si>
  <si>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</si>
  <si>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</si>
  <si>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</si>
  <si>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</si>
  <si>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</si>
  <si>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</si>
  <si>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</si>
  <si>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</si>
  <si>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</si>
  <si>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</si>
  <si>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</si>
  <si>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</si>
  <si>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</si>
  <si>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</si>
  <si>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</si>
  <si>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</si>
  <si>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</si>
  <si>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</si>
  <si>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</si>
  <si>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</si>
  <si>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</si>
  <si>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</si>
  <si>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</si>
  <si>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</si>
  <si>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</si>
  <si>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</si>
  <si>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</si>
  <si>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</si>
  <si>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</si>
  <si>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</si>
  <si>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</si>
  <si>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</si>
  <si>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</si>
  <si>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</si>
  <si>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</si>
  <si>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</si>
  <si>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</si>
  <si>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</si>
  <si>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</si>
  <si>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</si>
  <si>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</si>
  <si>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</si>
  <si>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</si>
  <si>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</si>
  <si>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</si>
  <si>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</si>
  <si>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</si>
  <si>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</si>
  <si>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</si>
  <si>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</si>
  <si>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</si>
  <si>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</si>
  <si>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</si>
  <si>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</si>
  <si>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</si>
  <si>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</si>
  <si>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</si>
  <si>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</si>
  <si>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</si>
  <si>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</si>
  <si>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</si>
  <si>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</si>
  <si>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</si>
  <si>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</si>
  <si>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</si>
  <si>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</si>
  <si>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</si>
  <si>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</si>
  <si>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</si>
  <si>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</si>
  <si>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</si>
  <si>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</si>
  <si>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</si>
  <si>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</si>
  <si>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</si>
  <si>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</si>
  <si>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</si>
  <si>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</si>
  <si>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</si>
  <si>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</si>
  <si>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</si>
  <si>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</si>
  <si>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</si>
  <si>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</si>
  <si>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</si>
  <si>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</si>
  <si>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</si>
  <si>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</si>
  <si>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</si>
  <si>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</si>
  <si>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</si>
  <si>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</si>
  <si>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</si>
  <si>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</si>
  <si>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</si>
  <si>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</si>
  <si>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</si>
  <si>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</si>
  <si>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</si>
  <si>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</si>
  <si>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</si>
  <si>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</si>
  <si>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</si>
  <si>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</si>
  <si>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</si>
  <si>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</si>
  <si>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</si>
  <si>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</si>
  <si>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</si>
  <si>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</si>
  <si>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</si>
  <si>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</si>
  <si>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</si>
  <si>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</si>
  <si>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</si>
  <si>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</si>
  <si>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</si>
  <si>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</si>
  <si>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</si>
  <si>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</si>
  <si>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</si>
  <si>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</si>
  <si>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</si>
  <si>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</si>
  <si>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</si>
  <si>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</si>
  <si>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</si>
  <si>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</si>
  <si>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</si>
  <si>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</si>
  <si>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</si>
  <si>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</si>
  <si>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</si>
  <si>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</si>
  <si>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</si>
  <si>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</si>
  <si>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</si>
  <si>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</si>
  <si>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</si>
  <si>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</si>
  <si>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</si>
  <si>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</si>
  <si>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</si>
  <si>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</si>
  <si>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</si>
  <si>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</si>
  <si>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</si>
  <si>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</si>
  <si>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</si>
  <si>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</si>
  <si>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</si>
  <si>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</si>
  <si>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</si>
  <si>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</si>
  <si>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</si>
  <si>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</si>
  <si>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</si>
  <si>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</si>
  <si>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</si>
  <si>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</si>
  <si>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</si>
  <si>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</si>
  <si>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</si>
  <si>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</si>
  <si>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</si>
  <si>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</si>
  <si>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</si>
  <si>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</si>
  <si>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</si>
  <si>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</si>
  <si>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</si>
  <si>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</si>
  <si>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</si>
  <si>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</si>
  <si>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</si>
  <si>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</si>
  <si>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</si>
  <si>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</si>
  <si>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</si>
  <si>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</si>
  <si>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</si>
  <si>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</si>
  <si>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</si>
  <si>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</si>
  <si>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</si>
  <si>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</si>
  <si>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</si>
  <si>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</si>
  <si>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</si>
  <si>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</si>
  <si>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</si>
  <si>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</si>
  <si>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</si>
  <si>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</si>
  <si>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</si>
  <si>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</si>
  <si>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</si>
  <si>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</si>
  <si>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</si>
  <si>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</si>
  <si>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</si>
  <si>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</si>
  <si>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</si>
  <si>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</si>
  <si>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</si>
  <si>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</si>
  <si>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</si>
  <si>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</si>
  <si>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</si>
  <si>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</si>
  <si>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</si>
  <si>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</si>
  <si>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</si>
  <si>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</si>
  <si>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</si>
  <si>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</si>
  <si>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</si>
  <si>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</si>
  <si>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</si>
  <si>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</si>
  <si>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</si>
  <si>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</si>
  <si>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</si>
  <si>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</si>
  <si>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</si>
  <si>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</si>
  <si>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</si>
  <si>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</si>
  <si>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</si>
  <si>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</si>
  <si>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</si>
  <si>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</si>
  <si>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</si>
  <si>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</si>
  <si>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</si>
  <si>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</si>
  <si>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</si>
  <si>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</si>
  <si>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</si>
  <si>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</si>
  <si>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</si>
  <si>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</si>
  <si>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</si>
  <si>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</si>
  <si>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</si>
  <si>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</si>
  <si>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</si>
  <si>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</si>
  <si>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</si>
  <si>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</si>
  <si>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</si>
  <si>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</si>
  <si>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</si>
  <si>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</si>
  <si>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</si>
  <si>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</si>
  <si>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</si>
  <si>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</si>
  <si>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</si>
  <si>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</si>
  <si>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</si>
  <si>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</si>
  <si>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</si>
  <si>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</si>
  <si>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</si>
  <si>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</si>
  <si>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</si>
  <si>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</si>
  <si>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</si>
  <si>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</si>
  <si>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</si>
  <si>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</si>
  <si>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</si>
  <si>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</si>
  <si>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</si>
  <si>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</si>
  <si>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</si>
  <si>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</si>
  <si>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</si>
  <si>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</si>
  <si>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</si>
  <si>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</si>
  <si>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</si>
  <si>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</si>
  <si>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</si>
  <si>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</si>
  <si>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</si>
  <si>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</si>
  <si>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</si>
  <si>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</si>
  <si>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</si>
  <si>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</si>
  <si>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</si>
  <si>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</si>
  <si>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</si>
  <si>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</si>
  <si>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</si>
  <si>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</si>
  <si>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</si>
  <si>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</si>
  <si>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</si>
  <si>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</si>
  <si>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</si>
  <si>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</si>
  <si>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</si>
  <si>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</si>
  <si>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</si>
  <si>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</si>
  <si>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</si>
  <si>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</si>
  <si>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</si>
  <si>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</si>
  <si>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</si>
  <si>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</si>
  <si>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</si>
  <si>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</si>
  <si>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</si>
  <si>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</si>
  <si>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</si>
  <si>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</si>
  <si>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</si>
  <si>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</si>
  <si>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</si>
  <si>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</si>
  <si>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</si>
  <si>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</si>
  <si>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</si>
  <si>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</si>
  <si>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</si>
  <si>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</si>
  <si>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</si>
  <si>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</si>
  <si>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</si>
  <si>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</si>
  <si>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</si>
  <si>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</si>
  <si>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</si>
  <si>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</si>
  <si>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</si>
  <si>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</si>
  <si>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</si>
  <si>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</si>
  <si>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</si>
  <si>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</si>
  <si>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</si>
  <si>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</si>
  <si>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</si>
  <si>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</si>
  <si>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</si>
  <si>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</si>
  <si>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</si>
  <si>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</si>
  <si>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</si>
  <si>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</si>
  <si>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</si>
  <si>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</si>
  <si>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</si>
  <si>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</si>
  <si>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</si>
  <si>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</si>
  <si>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</si>
  <si>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</si>
  <si>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</si>
  <si>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</si>
  <si>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</si>
  <si>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</si>
  <si>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</si>
  <si>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</si>
  <si>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</si>
  <si>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</si>
  <si>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</si>
  <si>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</si>
  <si>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</si>
  <si>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</si>
  <si>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</si>
  <si>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</si>
  <si>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</si>
  <si>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</si>
  <si>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</si>
  <si>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</si>
  <si>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</si>
  <si>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</si>
  <si>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</si>
  <si>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</si>
  <si>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</si>
  <si>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</si>
  <si>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</si>
  <si>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</si>
  <si>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</si>
  <si>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</si>
  <si>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</si>
  <si>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</si>
  <si>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</si>
  <si>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</si>
  <si>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</si>
  <si>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</si>
  <si>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</si>
  <si>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</si>
  <si>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</si>
  <si>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</si>
  <si>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</si>
  <si>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</si>
  <si>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</si>
  <si>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</si>
  <si>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</si>
  <si>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</si>
  <si>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</si>
  <si>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</si>
  <si>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</si>
  <si>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</si>
  <si>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</si>
  <si>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</si>
  <si>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</si>
  <si>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</si>
  <si>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</si>
  <si>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</si>
  <si>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</si>
  <si>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</si>
  <si>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</si>
  <si>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</si>
  <si>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</si>
  <si>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</si>
  <si>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</si>
  <si>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</si>
  <si>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</si>
  <si>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</si>
  <si>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</si>
  <si>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</si>
  <si>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</si>
  <si>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</si>
  <si>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</si>
  <si>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</si>
  <si>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</si>
  <si>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</si>
  <si>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</si>
  <si>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</si>
  <si>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</si>
  <si>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</si>
  <si>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</si>
  <si>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</si>
  <si>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</si>
  <si>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</si>
  <si>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</si>
  <si>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</si>
  <si>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</si>
  <si>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</si>
  <si>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</si>
  <si>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</si>
  <si>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</si>
  <si>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</si>
  <si>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</si>
  <si>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</si>
  <si>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</si>
  <si>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</si>
  <si>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</si>
  <si>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</si>
  <si>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</si>
  <si>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</si>
  <si>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</si>
  <si>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</si>
  <si>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</si>
  <si>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</si>
  <si>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</si>
  <si>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</si>
  <si>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</si>
  <si>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</si>
  <si>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</si>
  <si>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</si>
  <si>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</si>
  <si>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</si>
  <si>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</si>
  <si>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</si>
  <si>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</si>
  <si>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</si>
  <si>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</si>
  <si>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</si>
  <si>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</si>
  <si>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</si>
  <si>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</si>
  <si>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</si>
  <si>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</si>
  <si>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</si>
  <si>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</si>
  <si>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</si>
  <si>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</si>
  <si>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</si>
  <si>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</si>
  <si>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</si>
  <si>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</si>
  <si>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</si>
  <si>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</si>
  <si>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</si>
  <si>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</si>
  <si>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</si>
  <si>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</si>
  <si>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</si>
  <si>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</si>
  <si>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</si>
  <si>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</si>
  <si>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</si>
  <si>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</si>
  <si>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</si>
  <si>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</si>
  <si>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</si>
  <si>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</si>
  <si>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</si>
  <si>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</si>
  <si>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</si>
  <si>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</si>
  <si>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</si>
  <si>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</si>
  <si>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</si>
  <si>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</si>
  <si>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</si>
  <si>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</si>
  <si>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</si>
  <si>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</si>
  <si>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</si>
  <si>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</si>
  <si>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</si>
  <si>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</si>
  <si>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</si>
  <si>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</si>
  <si>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</si>
  <si>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</si>
  <si>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</si>
  <si>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</si>
  <si>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</si>
  <si>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</si>
  <si>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</si>
  <si>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</si>
  <si>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</si>
  <si>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</si>
  <si>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</si>
  <si>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</si>
  <si>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</si>
  <si>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</si>
  <si>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</si>
  <si>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</si>
  <si>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</si>
  <si>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</si>
  <si>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</si>
  <si>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</si>
  <si>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</si>
  <si>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</si>
  <si>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</si>
  <si>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</si>
  <si>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</si>
  <si>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</si>
  <si>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</si>
  <si>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</si>
  <si>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</si>
  <si>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</si>
  <si>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</si>
  <si>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</si>
  <si>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</si>
  <si>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</si>
  <si>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</si>
  <si>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</si>
  <si>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</si>
  <si>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</si>
  <si>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</si>
  <si>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</si>
  <si>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</si>
  <si>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</si>
  <si>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</si>
  <si>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</si>
  <si>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</si>
  <si>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</si>
  <si>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</si>
  <si>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</si>
  <si>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</si>
  <si>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</si>
  <si>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</si>
  <si>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</si>
  <si>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</si>
  <si>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</si>
  <si>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</si>
  <si>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</si>
  <si>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</si>
  <si>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</si>
  <si>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</si>
  <si>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</si>
  <si>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</si>
  <si>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</si>
  <si>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</si>
  <si>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</si>
  <si>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</si>
  <si>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</si>
  <si>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</si>
  <si>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</si>
  <si>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</si>
  <si>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</si>
  <si>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</si>
  <si>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</si>
  <si>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</si>
  <si>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</si>
  <si>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</si>
  <si>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</si>
  <si>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</si>
  <si>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</si>
  <si>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</si>
  <si>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</si>
  <si>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</si>
  <si>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</si>
  <si>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</si>
  <si>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</si>
  <si>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</si>
  <si>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</si>
  <si>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</si>
  <si>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</si>
  <si>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</si>
  <si>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</si>
  <si>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</si>
  <si>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</si>
  <si>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</si>
  <si>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</si>
  <si>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</si>
  <si>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</si>
  <si>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</si>
  <si>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</si>
  <si>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</si>
  <si>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</si>
  <si>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</si>
  <si>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</si>
  <si>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</si>
  <si>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</si>
  <si>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</si>
  <si>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</si>
  <si>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</si>
  <si>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</si>
  <si>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</si>
  <si>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</si>
  <si>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</si>
  <si>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</si>
  <si>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</si>
  <si>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</si>
  <si>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</si>
  <si>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</si>
  <si>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</si>
  <si>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</si>
  <si>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</si>
  <si>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</si>
  <si>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</si>
  <si>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</si>
  <si>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</si>
  <si>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</si>
  <si>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</si>
  <si>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</si>
  <si>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</si>
  <si>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</si>
  <si>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</si>
  <si>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</si>
  <si>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</si>
  <si>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</si>
  <si>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</si>
  <si>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</si>
  <si>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</si>
  <si>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</si>
  <si>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</si>
  <si>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</si>
  <si>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</si>
  <si>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</si>
  <si>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</si>
  <si>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</si>
  <si>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</si>
  <si>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</si>
  <si>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</si>
  <si>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</si>
  <si>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</si>
  <si>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</si>
  <si>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</si>
  <si>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</si>
  <si>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</si>
  <si>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</si>
  <si>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</si>
  <si>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</si>
  <si>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</si>
  <si>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</si>
  <si>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</si>
  <si>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</si>
  <si>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</si>
  <si>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</si>
  <si>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</si>
  <si>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</si>
  <si>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</si>
  <si>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</si>
  <si>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</si>
  <si>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</si>
  <si>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</si>
  <si>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</si>
  <si>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</si>
  <si>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</si>
  <si>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</si>
  <si>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</si>
  <si>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</si>
  <si>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</si>
  <si>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</si>
  <si>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</si>
  <si>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</si>
  <si>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</si>
  <si>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</si>
  <si>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</si>
  <si>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</si>
  <si>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</si>
  <si>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</si>
  <si>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</si>
  <si>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</si>
  <si>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</si>
  <si>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</si>
  <si>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</si>
  <si>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</si>
  <si>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</si>
  <si>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</si>
  <si>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</si>
  <si>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</si>
  <si>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</si>
  <si>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</si>
  <si>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</si>
  <si>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</si>
  <si>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</si>
  <si>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</si>
  <si>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</si>
  <si>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</si>
  <si>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</si>
  <si>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</si>
  <si>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</si>
  <si>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</si>
  <si>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</si>
  <si>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</si>
  <si>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</si>
  <si>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</si>
  <si>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</si>
  <si>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</si>
  <si>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</si>
  <si>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</si>
  <si>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</si>
  <si>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</si>
  <si>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</si>
  <si>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</si>
  <si>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</si>
  <si>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</si>
  <si>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</si>
  <si>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</si>
  <si>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</si>
  <si>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</si>
  <si>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</si>
  <si>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</si>
  <si>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</si>
  <si>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</si>
  <si>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</si>
  <si>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</si>
  <si>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</si>
  <si>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</si>
  <si>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</si>
  <si>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</si>
  <si>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</si>
  <si>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</si>
  <si>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</si>
  <si>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</si>
  <si>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</si>
  <si>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</si>
  <si>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</si>
  <si>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</si>
  <si>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</si>
  <si>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</si>
  <si>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</si>
  <si>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</si>
  <si>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</si>
  <si>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</si>
  <si>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</si>
  <si>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</si>
  <si>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</si>
  <si>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</si>
  <si>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</si>
  <si>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</si>
  <si>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</si>
  <si>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</si>
  <si>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</si>
  <si>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</si>
  <si>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</si>
  <si>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</si>
  <si>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</si>
  <si>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</si>
  <si>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</si>
  <si>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</si>
  <si>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</si>
  <si>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</si>
  <si>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</si>
  <si>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</si>
  <si>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</si>
  <si>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</si>
  <si>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</si>
  <si>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</si>
  <si>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</si>
  <si>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</si>
  <si>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</si>
  <si>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</si>
  <si>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</si>
  <si>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</si>
  <si>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</si>
  <si>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</si>
  <si>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</si>
  <si>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</si>
  <si>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</si>
  <si>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</si>
  <si>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</si>
  <si>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</si>
  <si>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</si>
  <si>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</si>
  <si>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</si>
  <si>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</si>
  <si>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</si>
  <si>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</si>
  <si>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</si>
  <si>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</si>
  <si>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</si>
  <si>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</si>
  <si>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</si>
  <si>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</si>
  <si>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</si>
  <si>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</si>
  <si>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2021-99-10002087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</si>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</sst>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4" zoomScaleNormal="100" zoomScaleSheetLayoutView="40" zoomScalePageLayoutView="40" workbookViewId="0">
      <selection activeCell="M186" sqref="M1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2731</v>
      </c>
      <c r="D15" s="35"/>
      <c r="E15" s="35"/>
      <c r="F15" s="5"/>
      <c r="G15" s="32" t="s">
        <v>1168</v>
      </c>
      <c r="H15" s="103" t="s">
        <v>1142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1142</v>
      </c>
      <c r="J20" s="149" t="s">
        <v>1145</v>
      </c>
      <c r="K20" s="150">
        <v>1871135650</v>
      </c>
      <c r="L20" s="151">
        <v>44194</v>
      </c>
      <c r="M20" s="151">
        <v>44561</v>
      </c>
      <c r="N20" s="134">
        <f>+(M20-L20)/30</f>
        <v>12.233333333333333</v>
      </c>
      <c r="O20" s="137"/>
      <c r="U20" s="133"/>
      <c r="V20" s="105">
        <f ca="1">NOW()</f>
        <v>44194.084669560187</v>
      </c>
      <c r="W20" s="105">
        <f ca="1">NOW()</f>
        <v>44194.084669560187</v>
      </c>
    </row>
    <row r="21" spans="1:23" ht="30" customHeight="1" outlineLevel="1" x14ac:dyDescent="0.25">
      <c r="A21" s="9"/>
      <c r="B21" s="71"/>
      <c r="C21" s="5"/>
      <c r="D21" s="5"/>
      <c r="E21" s="5"/>
      <c r="F21" s="5"/>
      <c r="G21" s="5"/>
      <c r="H21" s="70"/>
      <c r="I21" s="148" t="s">
        <v>1142</v>
      </c>
      <c r="J21" s="149" t="s">
        <v>1146</v>
      </c>
      <c r="K21" s="150">
        <v>0</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56134069.5</v>
      </c>
      <c r="F185" s="92"/>
      <c r="G185" s="93"/>
      <c r="H185" s="88"/>
      <c r="I185" s="90" t="s">
        <v>2627</v>
      </c>
      <c r="J185" s="165">
        <f>+SUM(M179:M183)</f>
        <v>0.02</v>
      </c>
      <c r="K185" s="201" t="s">
        <v>2628</v>
      </c>
      <c r="L185" s="201"/>
      <c r="M185" s="94">
        <f>+J185*(SUM(K20:K35))</f>
        <v>37422713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2020-12-28T23:37:37Z</cp:lastPrinted>
  <dcterms:created xsi:type="dcterms:W3CDTF">2020-10-14T21:57:42Z</dcterms:created>
  <dcterms:modified xsi:type="dcterms:W3CDTF">2020-12-29T07:03:19Z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