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<sst xmlns="http://schemas.openxmlformats.org/spreadsheetml/2006/main" count="3133" uniqueCount="2704">
  <si>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</si>
  <si>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</si>
  <si>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</si>
  <si>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</si>
  <si>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</si>
  <si>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</si>
  <si>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</si>
  <si>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</si>
  <si>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</si>
  <si>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</si>
  <si>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</si>
  <si>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</si>
  <si>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</si>
  <si>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</si>
  <si>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</si>
  <si>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</si>
  <si>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</si>
  <si>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</si>
  <si>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</si>
  <si>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</si>
  <si>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</si>
  <si>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</si>
  <si>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</si>
  <si>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</si>
  <si>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</si>
  <si>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</si>
  <si>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</si>
  <si>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</si>
  <si>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</si>
  <si>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</si>
  <si>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</si>
  <si>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</si>
  <si>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</si>
  <si>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</si>
  <si>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</si>
  <si>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</si>
  <si>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</si>
  <si>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</si>
  <si>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</si>
  <si>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</si>
  <si>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</si>
  <si>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</si>
  <si>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</si>
  <si>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</si>
  <si>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</si>
  <si>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</si>
  <si>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</si>
  <si>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</si>
  <si>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</si>
  <si>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</si>
  <si>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</si>
  <si>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</si>
  <si>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</si>
  <si>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</si>
  <si>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</si>
  <si>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</si>
  <si>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</si>
  <si>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</si>
  <si>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</si>
  <si>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</si>
  <si>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</si>
  <si>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</si>
  <si>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</si>
  <si>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</si>
  <si>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</si>
  <si>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</si>
  <si>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</si>
  <si>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</si>
  <si>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</si>
  <si>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</si>
  <si>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</si>
  <si>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</si>
  <si>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</si>
  <si>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</si>
  <si>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</si>
  <si>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</si>
  <si>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</si>
  <si>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</si>
  <si>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</si>
  <si>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</si>
  <si>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</si>
  <si>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</si>
  <si>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</si>
  <si>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</si>
  <si>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</si>
  <si>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</si>
  <si>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</si>
  <si>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</si>
  <si>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</si>
  <si>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</si>
  <si>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</si>
  <si>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</si>
  <si>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</si>
  <si>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</si>
  <si>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</si>
  <si>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</si>
  <si>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</si>
  <si>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</si>
  <si>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</si>
  <si>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</si>
  <si>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</si>
  <si>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</si>
  <si>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</si>
  <si>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</si>
  <si>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</si>
  <si>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</si>
  <si>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</si>
  <si>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</si>
  <si>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</si>
  <si>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</si>
  <si>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</si>
  <si>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</si>
  <si>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</si>
  <si>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</si>
  <si>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</si>
  <si>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</si>
  <si>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</si>
  <si>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</si>
  <si>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</si>
  <si>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</si>
  <si>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</si>
  <si>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</si>
  <si>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</si>
  <si>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</si>
  <si>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</si>
  <si>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</si>
  <si>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</si>
  <si>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</si>
  <si>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</si>
  <si>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</si>
  <si>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</si>
  <si>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</si>
  <si>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</si>
  <si>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</si>
  <si>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</si>
  <si>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</si>
  <si>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</si>
  <si>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</si>
  <si>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</si>
  <si>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</si>
  <si>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</si>
  <si>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</si>
  <si>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</si>
  <si>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</si>
  <si>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</si>
  <si>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</si>
  <si>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</si>
  <si>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</si>
  <si>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</si>
  <si>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</si>
  <si>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</si>
  <si>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</si>
  <si>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</si>
  <si>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</si>
  <si>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</si>
  <si>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</si>
  <si>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</si>
  <si>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</si>
  <si>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</si>
  <si>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</si>
  <si>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</si>
  <si>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</si>
  <si>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</si>
  <si>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</si>
  <si>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</si>
  <si>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</si>
  <si>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</si>
  <si>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</si>
  <si>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</si>
  <si>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</si>
  <si>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</si>
  <si>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</si>
  <si>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</si>
  <si>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</si>
  <si>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</si>
  <si>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</si>
  <si>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</si>
  <si>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</si>
  <si>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</si>
  <si>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</si>
  <si>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</si>
  <si>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</si>
  <si>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</si>
  <si>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</si>
  <si>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</si>
  <si>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</si>
  <si>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</si>
  <si>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</si>
  <si>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</si>
  <si>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</si>
  <si>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</si>
  <si>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</si>
  <si>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</si>
  <si>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</si>
  <si>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</si>
  <si>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</si>
  <si>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</si>
  <si>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</si>
  <si>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</si>
  <si>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</si>
  <si>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</si>
  <si>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</si>
  <si>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</si>
  <si>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</si>
  <si>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</si>
  <si>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</si>
  <si>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</si>
  <si>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</si>
  <si>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</si>
  <si>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</si>
  <si>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</si>
  <si>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</si>
  <si>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</si>
  <si>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</si>
  <si>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</si>
  <si>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</si>
  <si>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</si>
  <si>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</si>
  <si>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</si>
  <si>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</si>
  <si>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</si>
  <si>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</si>
  <si>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</si>
  <si>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</si>
  <si>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</si>
  <si>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</si>
  <si>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</si>
  <si>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</si>
  <si>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</si>
  <si>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</si>
  <si>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</si>
  <si>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</si>
  <si>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</si>
  <si>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</si>
  <si>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</si>
  <si>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</si>
  <si>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</si>
  <si>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</si>
  <si>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</si>
  <si>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</si>
  <si>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</si>
  <si>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</si>
  <si>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</si>
  <si>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</si>
  <si>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</si>
  <si>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</si>
  <si>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</si>
  <si>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</si>
  <si>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</si>
  <si>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</si>
  <si>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</si>
  <si>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</si>
  <si>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</si>
  <si>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</si>
  <si>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</si>
  <si>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</si>
  <si>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</si>
  <si>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</si>
  <si>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</si>
  <si>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</si>
  <si>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</si>
  <si>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</si>
  <si>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</si>
  <si>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</si>
  <si>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</si>
  <si>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</si>
  <si>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</si>
  <si>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</si>
  <si>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</si>
  <si>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</si>
  <si>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</si>
  <si>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</si>
  <si>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</si>
  <si>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</si>
  <si>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</si>
  <si>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</si>
  <si>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</si>
  <si>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</si>
  <si>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</si>
  <si>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</si>
  <si>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</si>
  <si>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</si>
  <si>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</si>
  <si>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</si>
  <si>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</si>
  <si>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</si>
  <si>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</si>
  <si>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</si>
  <si>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</si>
  <si>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</si>
  <si>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</si>
  <si>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</si>
  <si>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</si>
  <si>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</si>
  <si>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</si>
  <si>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</si>
  <si>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</si>
  <si>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</si>
  <si>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</si>
  <si>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</si>
  <si>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</si>
  <si>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</si>
  <si>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</si>
  <si>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</si>
  <si>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</si>
  <si>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</si>
  <si>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</si>
  <si>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</si>
  <si>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</si>
  <si>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</si>
  <si>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</si>
  <si>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</si>
  <si>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</si>
  <si>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</si>
  <si>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</si>
  <si>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</si>
  <si>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</si>
  <si>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</si>
  <si>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</si>
  <si>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</si>
  <si>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</si>
  <si>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</si>
  <si>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</si>
  <si>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</si>
  <si>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</si>
  <si>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</si>
  <si>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</si>
  <si>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</si>
  <si>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</si>
  <si>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</si>
  <si>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</si>
  <si>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</si>
  <si>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</si>
  <si>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</si>
  <si>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</si>
  <si>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</si>
  <si>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</si>
  <si>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</si>
  <si>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</si>
  <si>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</si>
  <si>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</si>
  <si>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</si>
  <si>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</si>
  <si>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</si>
  <si>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</si>
  <si>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</si>
  <si>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</si>
  <si>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</si>
  <si>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</si>
  <si>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</si>
  <si>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</si>
  <si>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</si>
  <si>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</si>
  <si>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</si>
  <si>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</si>
  <si>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</si>
  <si>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</si>
  <si>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</si>
  <si>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</si>
  <si>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</si>
  <si>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</si>
  <si>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</si>
  <si>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</si>
  <si>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</si>
  <si>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</si>
  <si>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</si>
  <si>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</si>
  <si>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</si>
  <si>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</si>
  <si>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</si>
  <si>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</si>
  <si>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</si>
  <si>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</si>
  <si>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</si>
  <si>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</si>
  <si>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</si>
  <si>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</si>
  <si>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</si>
  <si>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</si>
  <si>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</si>
  <si>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</si>
  <si>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</si>
  <si>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</si>
  <si>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</si>
  <si>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</si>
  <si>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</si>
  <si>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</si>
  <si>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</si>
  <si>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</si>
  <si>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</si>
  <si>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</si>
  <si>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</si>
  <si>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</si>
  <si>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</si>
  <si>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</si>
  <si>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</si>
  <si>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</si>
  <si>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</si>
  <si>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</si>
  <si>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</si>
  <si>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</si>
  <si>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</si>
  <si>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</si>
  <si>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</si>
  <si>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</si>
  <si>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</si>
  <si>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</si>
  <si>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</si>
  <si>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</si>
  <si>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</si>
  <si>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</si>
  <si>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</si>
  <si>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</si>
  <si>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</si>
  <si>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</si>
  <si>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</si>
  <si>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</si>
  <si>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</si>
  <si>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</si>
  <si>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</si>
  <si>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</si>
  <si>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</si>
  <si>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</si>
  <si>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</si>
  <si>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</si>
  <si>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</si>
  <si>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</si>
  <si>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</si>
  <si>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</si>
  <si>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</si>
  <si>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</si>
  <si>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</si>
  <si>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</si>
  <si>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</si>
  <si>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</si>
  <si>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</si>
  <si>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</si>
  <si>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</si>
  <si>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</si>
  <si>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</si>
  <si>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</si>
  <si>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</si>
  <si>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</si>
  <si>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</si>
  <si>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</si>
  <si>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</si>
  <si>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</si>
  <si>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</si>
  <si>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</si>
  <si>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</si>
  <si>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</si>
  <si>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</si>
  <si>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</si>
  <si>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</si>
  <si>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</si>
  <si>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</si>
  <si>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</si>
  <si>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</si>
  <si>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</si>
  <si>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</si>
  <si>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</si>
  <si>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</si>
  <si>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</si>
  <si>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</si>
  <si>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</si>
  <si>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</si>
  <si>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</si>
  <si>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</si>
  <si>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</si>
  <si>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</si>
  <si>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</si>
  <si>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</si>
  <si>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</si>
  <si>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</si>
  <si>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</si>
  <si>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</si>
  <si>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</si>
  <si>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</si>
  <si>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</si>
  <si>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</si>
  <si>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</si>
  <si>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</si>
  <si>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</si>
  <si>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</si>
  <si>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</si>
  <si>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</si>
  <si>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</si>
  <si>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</si>
  <si>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</si>
  <si>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</si>
  <si>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</si>
  <si>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</si>
  <si>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</si>
  <si>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</si>
  <si>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</si>
  <si>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</si>
  <si>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</si>
  <si>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</si>
  <si>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</si>
  <si>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</si>
  <si>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</si>
  <si>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</si>
  <si>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</si>
  <si>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</si>
  <si>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</si>
  <si>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</si>
  <si>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</si>
  <si>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</si>
  <si>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</si>
  <si>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</si>
  <si>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</si>
  <si>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</si>
  <si>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</si>
  <si>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</si>
  <si>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</si>
  <si>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</si>
  <si>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</si>
  <si>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</si>
  <si>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</si>
  <si>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</si>
  <si>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</si>
  <si>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</si>
  <si>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</si>
  <si>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</si>
  <si>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</si>
  <si>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</si>
  <si>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</si>
  <si>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</si>
  <si>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</si>
  <si>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</si>
  <si>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</si>
  <si>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</si>
  <si>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</si>
  <si>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</si>
  <si>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</si>
  <si>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</si>
  <si>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</si>
  <si>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</si>
  <si>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</si>
  <si>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</si>
  <si>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</si>
  <si>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</si>
  <si>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</si>
  <si>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</si>
  <si>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</si>
  <si>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</si>
  <si>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</si>
  <si>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</si>
  <si>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</si>
  <si>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</si>
  <si>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</si>
  <si>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</si>
  <si>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</si>
  <si>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</si>
  <si>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</si>
  <si>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</si>
  <si>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</si>
  <si>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</si>
  <si>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</si>
  <si>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</si>
  <si>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</si>
  <si>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</si>
  <si>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</si>
  <si>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</si>
  <si>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</si>
  <si>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</si>
  <si>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</si>
  <si>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</si>
  <si>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</si>
  <si>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</si>
  <si>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</si>
  <si>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</si>
  <si>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</si>
  <si>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</si>
  <si>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</si>
  <si>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</si>
  <si>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</si>
  <si>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</si>
  <si>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</si>
  <si>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</si>
  <si>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</si>
  <si>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</si>
  <si>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</si>
  <si>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</si>
  <si>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</si>
  <si>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</si>
  <si>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</si>
  <si>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</si>
  <si>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</si>
  <si>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</si>
  <si>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</si>
  <si>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</si>
  <si>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</si>
  <si>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</si>
  <si>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</si>
  <si>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</si>
  <si>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</si>
  <si>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</si>
  <si>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</si>
  <si>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</si>
  <si>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</si>
  <si>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</si>
  <si>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</si>
  <si>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</si>
  <si>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</si>
  <si>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</si>
  <si>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</si>
  <si>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</si>
  <si>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</si>
  <si>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</si>
  <si>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</si>
  <si>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</si>
  <si>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</si>
  <si>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</si>
  <si>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</si>
  <si>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</si>
  <si>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</si>
  <si>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</si>
  <si>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</si>
  <si>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</si>
  <si>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</si>
  <si>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</si>
  <si>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</si>
  <si>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</si>
  <si>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</si>
  <si>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</si>
  <si>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</si>
  <si>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</si>
  <si>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</si>
  <si>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</si>
  <si>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</si>
  <si>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</si>
  <si>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</si>
  <si>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</si>
  <si>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</si>
  <si>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</si>
  <si>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</si>
  <si>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</si>
  <si>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</si>
  <si>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</si>
  <si>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</si>
  <si>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</si>
  <si>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</si>
  <si>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</si>
  <si>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</si>
  <si>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</si>
  <si>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</si>
  <si>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</si>
  <si>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</si>
  <si>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</si>
  <si>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</si>
  <si>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</si>
  <si>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</si>
  <si>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</si>
  <si>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</si>
  <si>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</si>
  <si>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</si>
  <si>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</si>
  <si>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</si>
  <si>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</si>
  <si>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</si>
  <si>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</si>
  <si>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</si>
  <si>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</si>
  <si>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</si>
  <si>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</si>
  <si>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</si>
  <si>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</si>
  <si>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</si>
  <si>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</si>
  <si>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</si>
  <si>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</si>
  <si>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</si>
  <si>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</si>
  <si>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</si>
  <si>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</si>
  <si>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</si>
  <si>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</si>
  <si>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</si>
  <si>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</si>
  <si>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</si>
  <si>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</si>
  <si>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</si>
  <si>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</si>
  <si>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</si>
  <si>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</si>
  <si>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</si>
  <si>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</si>
  <si>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</si>
  <si>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</si>
  <si>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</si>
  <si>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</si>
  <si>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</si>
  <si>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</si>
  <si>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</si>
  <si>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</si>
  <si>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</si>
  <si>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</si>
  <si>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</si>
  <si>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</si>
  <si>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</si>
  <si>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</si>
  <si>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</si>
  <si>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</si>
  <si>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</si>
  <si>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</si>
  <si>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</si>
  <si>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</si>
  <si>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</si>
  <si>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</si>
  <si>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</si>
  <si>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</si>
  <si>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</si>
  <si>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</si>
  <si>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</si>
  <si>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</si>
  <si>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</si>
  <si>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</si>
  <si>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</si>
  <si>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</si>
  <si>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</si>
  <si>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</si>
  <si>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</si>
  <si>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</si>
  <si>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</si>
  <si>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</si>
  <si>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</si>
  <si>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</si>
  <si>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</si>
  <si>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</si>
  <si>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</si>
  <si>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</si>
  <si>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</si>
  <si>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</si>
  <si>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</si>
  <si>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</si>
  <si>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</si>
  <si>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</si>
  <si>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</si>
  <si>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</si>
  <si>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</si>
  <si>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</si>
  <si>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</si>
  <si>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</si>
  <si>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</si>
  <si>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</si>
  <si>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</si>
  <si>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</si>
  <si>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</si>
  <si>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</si>
  <si>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</si>
  <si>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</si>
  <si>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</si>
  <si>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</si>
  <si>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</si>
  <si>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</si>
  <si>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</si>
  <si>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</si>
  <si>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</si>
  <si>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</si>
  <si>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</si>
  <si>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</si>
  <si>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</si>
  <si>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</si>
  <si>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</si>
  <si>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</si>
  <si>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</si>
  <si>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</si>
  <si>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</si>
  <si>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</si>
  <si>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</si>
  <si>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</si>
  <si>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</si>
  <si>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</si>
  <si>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</si>
  <si>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</si>
  <si>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</si>
  <si>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</si>
  <si>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</si>
  <si>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</si>
  <si>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</si>
  <si>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</si>
  <si>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</si>
  <si>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</si>
  <si>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</si>
  <si>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</si>
  <si>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</si>
  <si>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</si>
  <si>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</si>
  <si>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</si>
  <si>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</si>
  <si>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</si>
  <si>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</si>
  <si>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</si>
  <si>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</si>
  <si>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</si>
  <si>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</si>
  <si>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</si>
  <si>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</si>
  <si>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</si>
  <si>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</si>
  <si>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</si>
  <si>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</si>
  <si>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</si>
  <si>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</si>
  <si>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</si>
  <si>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</si>
  <si>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</si>
  <si>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</si>
  <si>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</si>
  <si>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</si>
  <si>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</si>
  <si>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</si>
  <si>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</si>
  <si>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</si>
  <si>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</si>
  <si>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</si>
  <si>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</si>
  <si>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</si>
  <si>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</si>
  <si>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</si>
  <si>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</si>
  <si>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</si>
  <si>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</si>
  <si>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</si>
  <si>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</si>
  <si>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</si>
  <si>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</si>
  <si>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</si>
  <si>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</si>
  <si>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</si>
  <si>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</si>
  <si>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</si>
  <si>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</si>
  <si>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</si>
  <si>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</si>
  <si>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</si>
  <si>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</si>
  <si>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</si>
  <si>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</si>
  <si>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</si>
  <si>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</si>
  <si>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</si>
  <si>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</si>
  <si>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</si>
  <si>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</si>
  <si>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</si>
  <si>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</si>
  <si>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</si>
  <si>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</si>
  <si>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</si>
  <si>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</si>
  <si>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</si>
  <si>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</si>
  <si>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</si>
  <si>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</si>
  <si>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</si>
  <si>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</si>
  <si>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</si>
  <si>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</si>
  <si>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</si>
  <si>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</si>
  <si>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</si>
  <si>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</si>
  <si>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</si>
  <si>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</si>
  <si>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</si>
  <si>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</si>
  <si>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</si>
  <si>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</si>
  <si>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</si>
  <si>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</si>
  <si>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</si>
  <si>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</si>
  <si>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</si>
  <si>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</si>
  <si>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</si>
  <si>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</si>
  <si>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</si>
  <si>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</si>
  <si>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</si>
  <si>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</si>
  <si>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</si>
  <si>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</si>
  <si>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</si>
  <si>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</si>
  <si>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</si>
  <si>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</si>
  <si>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</si>
  <si>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</si>
  <si>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</si>
  <si>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</si>
  <si>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</si>
  <si>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</si>
  <si>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</si>
  <si>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</si>
  <si>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</si>
  <si>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</si>
  <si>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</si>
  <si>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</si>
  <si>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</si>
  <si>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</si>
  <si>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</si>
  <si>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</si>
  <si>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</si>
  <si>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</si>
  <si>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</si>
  <si>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</si>
  <si>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</si>
  <si>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</si>
  <si>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</si>
  <si>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</si>
  <si>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</si>
  <si>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</si>
  <si>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</si>
  <si>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</si>
  <si>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</si>
  <si>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</si>
  <si>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</si>
  <si>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</si>
  <si>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</si>
  <si>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</si>
  <si>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</si>
  <si>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</si>
  <si>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</si>
  <si>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</si>
  <si>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</si>
  <si>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</si>
  <si>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</si>
  <si>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</si>
  <si>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</si>
  <si>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</si>
  <si>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</si>
  <si>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</si>
  <si>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</si>
  <si>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</si>
  <si>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</si>
  <si>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</si>
  <si>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</si>
  <si>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</si>
  <si>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</si>
  <si>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</si>
  <si>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</si>
  <si>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</si>
  <si>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</si>
  <si>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</si>
  <si>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</si>
  <si>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</si>
  <si>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</si>
  <si>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</si>
  <si>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</si>
  <si>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</si>
  <si>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</si>
  <si>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</si>
  <si>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</si>
  <si>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</si>
  <si>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</si>
  <si>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</si>
  <si>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</si>
  <si>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</si>
  <si>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</si>
  <si>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</si>
  <si>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</si>
  <si>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</si>
  <si>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</si>
  <si>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</si>
  <si>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</si>
  <si>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</si>
  <si>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</si>
  <si>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</si>
  <si>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</si>
  <si>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</si>
  <si>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</si>
  <si>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</si>
  <si>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</si>
  <si>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</si>
  <si>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</si>
  <si>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</si>
  <si>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</si>
  <si>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</si>
  <si>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</si>
  <si>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</si>
  <si>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</si>
  <si>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</si>
  <si>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</si>
  <si>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</si>
  <si>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</si>
  <si>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</si>
  <si>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</si>
  <si>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</si>
  <si>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</si>
  <si>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</si>
  <si>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</si>
  <si>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</si>
  <si>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</si>
  <si>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</si>
  <si>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</si>
  <si>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</si>
  <si>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</si>
  <si>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</si>
  <si>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</si>
  <si>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</si>
  <si>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</si>
  <si>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</si>
  <si>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</si>
  <si>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</si>
  <si>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</si>
  <si>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</si>
  <si>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</si>
  <si>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</si>
  <si>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</si>
  <si>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</si>
  <si>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</si>
  <si>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</si>
  <si>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</si>
  <si>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</si>
  <si>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</si>
  <si>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</si>
  <si>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</si>
  <si>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</si>
  <si>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</si>
  <si>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</si>
  <si>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</si>
  <si>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</si>
  <si>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</si>
  <si>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</si>
  <si>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</si>
  <si>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</si>
  <si>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</si>
  <si>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</si>
  <si>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</si>
  <si>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</si>
  <si>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</si>
  <si>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</si>
  <si>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</si>
  <si>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</si>
  <si>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</si>
  <si>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</si>
  <si>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</si>
  <si>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</si>
  <si>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</si>
  <si>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</si>
  <si>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</si>
  <si>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</si>
  <si>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</si>
  <si>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</si>
  <si>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</si>
  <si>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</si>
  <si>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</si>
  <si>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</si>
  <si>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</si>
  <si>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</si>
  <si>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</si>
  <si>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</si>
  <si>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</si>
  <si>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</si>
  <si>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</si>
  <si>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</si>
  <si>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</si>
  <si>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</si>
  <si>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</si>
  <si>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</si>
  <si>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</si>
  <si>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</si>
  <si>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</si>
  <si>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</si>
  <si>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</si>
  <si>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</si>
  <si>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</si>
  <si>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</si>
  <si>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</si>
  <si>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</si>
  <si>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</si>
  <si>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</si>
  <si>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</si>
  <si>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</si>
  <si>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</si>
  <si>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</si>
  <si>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</si>
  <si>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</si>
  <si>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</si>
  <si>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</si>
  <si>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</si>
  <si>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</si>
  <si>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</si>
  <si>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</si>
  <si>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</si>
  <si>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</si>
  <si>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</si>
  <si>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</si>
  <si>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</si>
  <si>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</si>
  <si>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</si>
  <si>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</si>
  <si>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</si>
  <si>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</si>
  <si>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</si>
  <si>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</si>
  <si>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</si>
  <si>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</si>
  <si>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</si>
  <si>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</si>
  <si>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</si>
  <si>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</si>
  <si>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</si>
  <si>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</si>
  <si>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</si>
  <si>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</si>
  <si>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</si>
  <si>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</si>
  <si>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</si>
  <si>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</si>
  <si>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</si>
  <si>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</si>
  <si>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</si>
  <si>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</si>
  <si>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</si>
  <si>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</si>
  <si>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</si>
  <si>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</si>
  <si>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</si>
  <si>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</si>
  <si>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</si>
  <si>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</si>
  <si>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</si>
  <si>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</si>
  <si>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</si>
  <si>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</si>
  <si>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</si>
  <si>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</si>
  <si>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</si>
  <si>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</si>
  <si>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</si>
  <si>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</si>
  <si>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</si>
  <si>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</si>
  <si>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</si>
  <si>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</si>
  <si>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</si>
  <si>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</si>
  <si>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</si>
  <si>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</si>
  <si>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</si>
  <si>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</si>
  <si>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</si>
  <si>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</si>
  <si>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</si>
  <si>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</si>
  <si>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</si>
  <si>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</si>
  <si>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</si>
  <si>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</si>
  <si>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</si>
  <si>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</si>
  <si>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</si>
  <si>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</si>
  <si>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</si>
  <si>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</si>
  <si>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</si>
  <si>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</si>
  <si>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</si>
  <si>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</si>
  <si>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</si>
  <si>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</si>
  <si>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</si>
  <si>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</si>
  <si>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</si>
  <si>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</si>
  <si>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</si>
  <si>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</si>
  <si>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</si>
  <si>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</si>
  <si>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</si>
  <si>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</si>
  <si>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</si>
  <si>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</si>
  <si>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</si>
  <si>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</si>
  <si>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</si>
  <si>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</si>
  <si>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</si>
  <si>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</si>
  <si>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</si>
  <si>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</si>
  <si>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</si>
  <si>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</si>
  <si>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</si>
  <si>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</si>
  <si>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</si>
  <si>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</si>
  <si>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</si>
  <si>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</si>
  <si>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</si>
  <si>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</si>
  <si>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</si>
  <si>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</si>
  <si>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</si>
  <si>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</si>
  <si>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</si>
  <si>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</si>
  <si>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</si>
  <si>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</si>
  <si>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</si>
  <si>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</si>
  <si>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</si>
  <si>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</si>
  <si>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</si>
  <si>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</si>
  <si>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</si>
  <si>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</si>
  <si>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</si>
  <si>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</si>
  <si>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</si>
  <si>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</si>
  <si>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</si>
  <si>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</si>
  <si>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</si>
  <si>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</si>
  <si>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</si>
  <si>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</si>
  <si>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</si>
  <si>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</si>
  <si>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</si>
  <si>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</si>
  <si>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</si>
  <si>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</si>
  <si>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</si>
  <si>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</si>
  <si>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</si>
  <si>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</si>
  <si>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</si>
  <si>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</si>
  <si>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</si>
  <si>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</si>
  <si>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</si>
  <si>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</si>
  <si>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</si>
  <si>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</si>
  <si>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</si>
  <si>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</si>
  <si>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</si>
  <si>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</si>
  <si>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</si>
  <si>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</si>
  <si>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</si>
  <si>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</si>
  <si>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</si>
  <si>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</si>
  <si>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</si>
  <si>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</si>
  <si>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</si>
  <si>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</si>
  <si>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</si>
  <si>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</si>
  <si>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</si>
  <si>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</si>
  <si>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</si>
  <si>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</si>
  <si>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</si>
  <si>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</si>
  <si>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</si>
  <si>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</si>
  <si>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</si>
  <si>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</si>
  <si>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</si>
  <si>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</si>
  <si>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</si>
  <si>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</si>
  <si>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</si>
  <si>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</si>
  <si>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</si>
  <si>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</si>
  <si>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</si>
  <si>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</si>
  <si>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</si>
  <si>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</si>
  <si>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</si>
  <si>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</si>
  <si>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</si>
  <si>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</si>
  <si>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</si>
  <si>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</si>
  <si>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</si>
  <si>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</si>
  <si>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</si>
  <si>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</si>
  <si>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</si>
  <si>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</si>
  <si>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</si>
  <si>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</si>
  <si>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</si>
  <si>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</si>
  <si>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</si>
  <si>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</si>
  <si>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</si>
  <si>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</si>
  <si>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</si>
  <si>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</si>
  <si>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</si>
  <si>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</si>
  <si>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</si>
  <si>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</si>
  <si>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</si>
  <si>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</si>
  <si>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</si>
  <si>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</si>
  <si>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</si>
  <si>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</si>
  <si>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</si>
  <si>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</si>
  <si>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</si>
  <si>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</si>
  <si>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</si>
  <si>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</si>
  <si>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</si>
  <si>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</si>
  <si>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</si>
  <si>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</si>
  <si>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</si>
  <si>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</si>
  <si>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</si>
  <si>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</si>
  <si>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</si>
  <si>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</si>
  <si>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</si>
  <si>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</si>
  <si>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</si>
  <si>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</si>
  <si>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</si>
  <si>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</si>
  <si>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</si>
  <si>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</si>
  <si>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</si>
  <si>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</si>
  <si>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</si>
  <si>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</si>
  <si>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</si>
  <si>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</si>
  <si>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</si>
  <si>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</si>
  <si>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</si>
  <si>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</si>
  <si>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</si>
  <si>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</si>
  <si>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</si>
  <si>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</si>
  <si>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</si>
  <si>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</si>
  <si>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</si>
  <si>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</si>
  <si>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</si>
  <si>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</si>
  <si>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</si>
  <si>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</si>
  <si>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</si>
  <si>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</si>
  <si>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</si>
  <si>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</si>
  <si>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</si>
  <si>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</si>
  <si>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</si>
  <si>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</si>
  <si>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</si>
  <si>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</si>
  <si>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</si>
  <si>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</si>
  <si>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</si>
  <si>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</si>
  <si>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</si>
  <si>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</si>
  <si>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</si>
  <si>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</si>
  <si>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</si>
  <si>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</si>
  <si>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</si>
  <si>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</si>
  <si>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</si>
  <si>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</si>
  <si>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</si>
  <si>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</si>
  <si>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</si>
  <si>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</si>
  <si>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</si>
  <si>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</si>
  <si>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</si>
  <si>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</si>
  <si>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</si>
  <si>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</si>
  <si>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</si>
  <si>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</si>
  <si>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</si>
  <si>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</si>
  <si>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</si>
  <si>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</si>
  <si>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</si>
  <si>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</si>
  <si>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</si>
  <si>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</si>
  <si>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</si>
  <si>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</si>
  <si>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</si>
  <si>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</si>
  <si>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</si>
  <si>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</si>
  <si>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</si>
  <si>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</si>
  <si>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</si>
  <si>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</si>
  <si>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</si>
  <si>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</si>
  <si>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</si>
  <si>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</si>
  <si>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</si>
  <si>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</si>
  <si>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</si>
  <si>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</si>
  <si>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</si>
  <si>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</si>
  <si>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</si>
  <si>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</si>
  <si>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</si>
  <si>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</si>
  <si>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</si>
  <si>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</si>
  <si>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</si>
  <si>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</si>
  <si>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</si>
  <si>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</si>
  <si>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</si>
  <si>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</si>
  <si>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</si>
  <si>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</si>
  <si>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</si>
  <si>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</si>
  <si>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</si>
  <si>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</si>
  <si>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</si>
  <si>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</si>
  <si>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</si>
  <si>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</si>
  <si>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</si>
  <si>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</si>
  <si>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</si>
  <si>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</si>
  <si>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</si>
  <si>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</si>
  <si>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</si>
  <si>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</si>
  <si>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</si>
  <si>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</si>
  <si>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</si>
  <si>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</si>
  <si>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</si>
  <si>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</si>
  <si>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</si>
  <si>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</si>
  <si>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</si>
  <si>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</si>
  <si>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</si>
  <si>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</si>
  <si>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</si>
  <si>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</si>
  <si>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</si>
  <si>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</si>
  <si>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</si>
  <si>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</si>
  <si>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</si>
  <si>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</si>
  <si>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</si>
  <si>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</si>
  <si>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</si>
  <si>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</si>
  <si>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</si>
  <si>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</si>
  <si>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</si>
  <si>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</si>
  <si>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</si>
  <si>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</si>
  <si>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</si>
  <si>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</si>
  <si>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</si>
  <si>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</si>
  <si>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</si>
  <si>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</si>
  <si>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</si>
  <si>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</si>
  <si>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</si>
  <si>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</si>
  <si>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</si>
  <si>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</si>
  <si>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</si>
  <si>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</si>
  <si>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</si>
  <si>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</si>
  <si>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</si>
  <si>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</si>
  <si>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</si>
  <si>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</si>
  <si>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</si>
  <si>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</si>
  <si>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</si>
  <si>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</si>
  <si>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</si>
  <si>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</si>
  <si>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</si>
  <si>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</si>
  <si>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</si>
  <si>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</si>
  <si>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</si>
  <si>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</si>
  <si>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</si>
  <si>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</si>
  <si>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</si>
  <si>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</si>
  <si>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</si>
  <si>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</si>
  <si>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</si>
  <si>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</si>
  <si>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</si>
  <si>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</si>
  <si>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</si>
  <si>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</si>
  <si>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</si>
  <si>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</si>
  <si>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</si>
  <si>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</si>
  <si>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</si>
  <si>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</si>
  <si>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</si>
  <si>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</si>
  <si>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</si>
  <si>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</si>
  <si>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</si>
  <si>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</si>
  <si>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</si>
  <si>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</si>
  <si>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</si>
  <si>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</si>
  <si>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</si>
  <si>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</si>
  <si>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</si>
  <si>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</si>
  <si>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</si>
  <si>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</si>
  <si>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</si>
  <si>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</si>
  <si>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</si>
  <si>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</si>
  <si>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</si>
  <si>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</si>
  <si>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</si>
  <si>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</si>
  <si>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</si>
  <si>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</si>
  <si>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</si>
  <si>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</si>
  <si>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</si>
  <si>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</si>
  <si>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</si>
  <si>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</si>
  <si>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</si>
  <si>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</si>
  <si>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</si>
  <si>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</si>
  <si>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</si>
  <si>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</si>
  <si>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</si>
  <si>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</si>
  <si>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</si>
  <si>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</si>
  <si>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</si>
  <si>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</si>
  <si>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</si>
  <si>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</si>
  <si>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</si>
  <si>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</si>
  <si>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</si>
  <si>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</si>
  <si>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</si>
  <si>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</si>
  <si>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</si>
  <si>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</si>
  <si>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</si>
  <si>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</si>
  <si>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</si>
  <si>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</si>
  <si>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</si>
  <si>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</si>
  <si>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</si>
  <si>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</si>
  <si>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</si>
  <si>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</si>
  <si>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</si>
  <si>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</si>
  <si>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</si>
  <si>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</si>
  <si>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</si>
  <si>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</si>
  <si>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</si>
  <si>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</si>
  <si>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</si>
  <si>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</si>
  <si>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</si>
  <si>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</si>
  <si>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</si>
  <si>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</si>
  <si>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</si>
  <si>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</si>
  <si>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</si>
  <si>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</si>
  <si>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</si>
  <si>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</si>
  <si>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</si>
  <si>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</si>
  <si>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</si>
  <si>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</si>
  <si>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</si>
  <si>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</si>
  <si>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</si>
  <si>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</si>
  <si>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</si>
  <si>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</si>
  <si>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</si>
  <si>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</si>
  <si>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</si>
  <si>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</si>
  <si>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</si>
  <si>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</si>
  <si>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</si>
  <si>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</si>
  <si>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</si>
  <si>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</si>
  <si>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</si>
  <si>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</si>
  <si>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</si>
  <si>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</si>
  <si>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</si>
  <si>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</si>
  <si>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</si>
  <si>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</si>
  <si>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</si>
  <si>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</si>
  <si>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</si>
  <si>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</si>
  <si>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</si>
  <si>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</si>
  <si>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</si>
  <si>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</si>
  <si>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</si>
  <si>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</si>
  <si>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</si>
  <si>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</si>
  <si>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</si>
  <si>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</si>
  <si>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</si>
  <si>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</si>
  <si>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</si>
  <si>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</si>
  <si>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</si>
  <si>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</si>
  <si>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</si>
  <si>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</si>
  <si>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</si>
  <si>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</si>
  <si>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</si>
  <si>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</si>
  <si>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</si>
  <si>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</si>
  <si>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</si>
  <si>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</si>
  <si>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</si>
  <si>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</si>
  <si>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</si>
  <si>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</si>
  <si>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</si>
  <si>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</si>
  <si>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</si>
  <si>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</si>
  <si>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</si>
  <si>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</si>
  <si>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</si>
  <si>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</si>
  <si>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</si>
  <si>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</si>
  <si>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</si>
  <si>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</si>
  <si>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</si>
  <si>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</si>
  <si>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</si>
  <si>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</si>
  <si>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</si>
  <si>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</si>
  <si>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</si>
  <si>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</si>
  <si>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</si>
  <si>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</si>
  <si>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</si>
  <si>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</si>
  <si>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</si>
  <si>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</si>
  <si>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</si>
  <si>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</si>
  <si>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</si>
  <si>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</si>
  <si>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</si>
  <si>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</si>
  <si>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</si>
  <si>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</si>
  <si>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</si>
  <si>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</si>
  <si>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</si>
  <si>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</si>
  <si>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</si>
  <si>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</si>
  <si>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</si>
  <si>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</si>
  <si>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</si>
  <si>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</si>
  <si>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</si>
  <si>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</si>
  <si>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</si>
  <si>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</si>
  <si>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</si>
  <si>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</si>
  <si>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</si>
  <si>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</si>
  <si>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</si>
  <si>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</si>
  <si>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</si>
  <si>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</si>
  <si>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</si>
  <si>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</si>
  <si>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</si>
  <si>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</si>
  <si>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</si>
  <si>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</si>
  <si>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</si>
  <si>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</si>
  <si>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</si>
  <si>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</si>
  <si>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</si>
  <si>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</si>
  <si>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</si>
  <si>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</si>
  <si>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</si>
  <si>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</si>
  <si>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</si>
  <si>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</si>
  <si>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</si>
  <si>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</si>
  <si>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</si>
  <si>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</si>
  <si>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</si>
  <si>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</si>
  <si>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</si>
  <si>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</si>
  <si>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</si>
  <si>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</si>
  <si>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</si>
  <si>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</si>
  <si>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</si>
  <si>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</si>
  <si>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</si>
  <si>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</si>
  <si>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</si>
  <si>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</si>
  <si>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</si>
  <si>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</si>
  <si>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</si>
  <si>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</si>
  <si>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</si>
  <si>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</si>
  <si>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</si>
  <si>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</si>
  <si>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</si>
  <si>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</si>
  <si>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</si>
  <si>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</si>
  <si>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</si>
  <si>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</si>
  <si>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</si>
  <si>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</si>
  <si>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</si>
  <si>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</si>
  <si>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</si>
  <si>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</si>
  <si>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</si>
  <si>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</si>
  <si>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</si>
  <si>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</si>
  <si>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</si>
  <si>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</si>
  <si>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</si>
  <si>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</si>
  <si>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</si>
  <si>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</si>
  <si>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</si>
  <si>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</si>
  <si>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</si>
  <si>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</si>
  <si>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</si>
  <si>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</si>
  <si>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</si>
  <si>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</si>
  <si>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</si>
  <si>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</si>
  <si>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</si>
  <si>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</si>
  <si>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</si>
  <si>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</si>
  <si>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</si>
  <si>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</si>
  <si>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</si>
  <si>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</si>
  <si>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</si>
  <si>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</si>
  <si>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</si>
  <si>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</si>
  <si>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</si>
  <si>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</si>
  <si>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</si>
  <si>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</si>
  <si>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</si>
  <si>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</si>
  <si>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</si>
  <si>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</si>
  <si>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</si>
  <si>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</si>
  <si>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</si>
  <si>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</si>
  <si>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</si>
  <si>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</si>
  <si>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</si>
  <si>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</si>
  <si>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</si>
  <si>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</si>
  <si>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</si>
  <si>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</si>
  <si>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</si>
  <si>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</si>
  <si>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</si>
  <si>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</si>
  <si>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</si>
  <si>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</si>
  <si>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</si>
  <si>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</si>
  <si>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</si>
  <si>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</si>
  <si>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</si>
  <si>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</si>
  <si>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</si>
  <si>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</si>
  <si>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</si>
  <si>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</si>
  <si>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</si>
  <si>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</si>
  <si>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</si>
  <si>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</si>
  <si>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</si>
  <si>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</si>
  <si>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</si>
  <si>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</si>
  <si>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</si>
  <si>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</si>
  <si>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</si>
  <si>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</si>
  <si>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</si>
  <si>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</si>
  <si>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</si>
  <si>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</si>
  <si>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</si>
  <si>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</si>
  <si>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</si>
  <si>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</si>
  <si>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</si>
  <si>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</si>
  <si>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</si>
  <si>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</si>
  <si>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</si>
  <si>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</si>
  <si>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</si>
  <si>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</si>
  <si>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</si>
  <si>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</si>
  <si>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</si>
  <si>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</si>
  <si>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</si>
  <si>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</si>
  <si>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</si>
  <si>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</si>
  <si>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</si>
  <si>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</si>
  <si>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</si>
  <si>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</si>
  <si>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</si>
  <si>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</si>
  <si>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</si>
  <si>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</si>
  <si>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</si>
  <si>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</si>
  <si>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</si>
  <si>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</si>
  <si>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</si>
  <si>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</si>
  <si>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</si>
  <si>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</si>
  <si>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</si>
  <si>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</si>
  <si>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</si>
  <si>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</si>
  <si>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</si>
  <si>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</si>
  <si>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</si>
  <si>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</si>
  <si>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</si>
  <si>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</si>
  <si>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</si>
  <si>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</si>
  <si>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</si>
  <si>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</si>
  <si>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</si>
  <si>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</si>
  <si>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</si>
  <si>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</si>
  <si>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</si>
  <si>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</si>
  <si>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</si>
  <si>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</si>
  <si>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</si>
  <si>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</si>
  <si>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</si>
  <si>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</si>
  <si>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</si>
  <si>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</si>
  <si>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</si>
  <si>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</si>
  <si>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</si>
  <si>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</si>
  <si>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</si>
  <si>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</si>
  <si>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</si>
  <si>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</si>
  <si>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</si>
  <si>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</si>
  <si>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</si>
  <si>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</si>
  <si>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</si>
  <si>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</si>
  <si>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</si>
  <si>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</si>
  <si>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</si>
  <si>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</si>
  <si>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</si>
  <si>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</si>
  <si>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</si>
  <si>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</si>
  <si>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</si>
  <si>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</si>
  <si>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</si>
  <si>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</si>
  <si>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</si>
  <si>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</si>
  <si>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</si>
  <si>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</si>
  <si>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</si>
  <si>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</si>
  <si>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</si>
  <si>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</si>
  <si>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</si>
  <si>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</si>
  <si>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</si>
  <si>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</si>
  <si>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</si>
  <si>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</si>
  <si>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</si>
  <si>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</si>
  <si>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</si>
  <si>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</si>
  <si>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</si>
  <si>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</si>
  <si>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</si>
  <si>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</si>
  <si>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</si>
  <si>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</si>
  <si>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</si>
  <si>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</si>
  <si>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</si>
  <si>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</si>
  <si>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</si>
  <si>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</si>
  <si>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</si>
  <si>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</si>
  <si>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</si>
  <si>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</si>
  <si>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</si>
  <si>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</si>
  <si>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</si>
  <si>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</si>
  <si>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</si>
  <si>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</si>
  <si>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</si>
  <si>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</si>
  <si>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</si>
  <si>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</si>
  <si>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</si>
  <si>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</si>
  <si>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</si>
  <si>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</si>
  <si>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</si>
  <si>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</si>
  <si>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</si>
  <si>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</si>
  <si>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</si>
  <si>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</si>
  <si>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</si>
  <si>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</si>
  <si>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</si>
  <si>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</si>
  <si>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</si>
  <si>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</si>
  <si>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</si>
  <si>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</si>
  <si>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</si>
  <si>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</si>
  <si>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</si>
  <si>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</si>
  <si>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</si>
  <si>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</si>
  <si>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</si>
  <si>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</si>
  <si>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</si>
  <si>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</si>
  <si>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</si>
  <si>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</si>
  <si>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</si>
  <si>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</si>
  <si>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</si>
  <si>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</si>
  <si>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</si>
  <si>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</si>
  <si>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</si>
  <si>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</si>
  <si>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</si>
  <si>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</si>
  <si>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</si>
  <si>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</si>
  <si>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</si>
  <si>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</si>
  <si>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</si>
  <si>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</si>
  <si>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</si>
  <si>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</si>
  <si>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</si>
  <si>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</si>
  <si>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</si>
  <si>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</si>
  <si>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</si>
  <si>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</si>
  <si>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</si>
  <si>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</si>
  <si>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</si>
  <si>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</si>
  <si>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</si>
  <si>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</si>
  <si>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</si>
  <si>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</si>
  <si>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</si>
  <si>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</si>
  <si>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</si>
  <si>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</si>
  <si>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</si>
  <si>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</si>
  <si>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</si>
  <si>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</si>
  <si>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</si>
  <si>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</si>
  <si>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</si>
  <si>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</si>
  <si>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</si>
  <si>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</si>
  <si>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</si>
  <si>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</si>
  <si>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</si>
  <si>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</si>
  <si>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</si>
  <si>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</si>
  <si>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</si>
  <si>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</si>
  <si>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</si>
  <si>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</si>
  <si>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</si>
  <si>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</si>
  <si>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</si>
  <si>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</si>
  <si>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</si>
  <si>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</si>
  <si>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</si>
  <si>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</si>
  <si>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</si>
  <si>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</si>
  <si>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</si>
  <si>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</si>
  <si>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</si>
  <si>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</si>
  <si>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</si>
  <si>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</si>
  <si>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</si>
  <si>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</si>
  <si>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</si>
  <si>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</si>
  <si>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</si>
  <si>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</si>
  <si>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</si>
  <si>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</si>
  <si>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</si>
  <si>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</si>
  <si>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</si>
  <si>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</si>
  <si>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</si>
  <si>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</si>
  <si>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</si>
  <si>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</si>
  <si>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</si>
  <si>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</si>
  <si>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</si>
  <si>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</si>
  <si>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</si>
  <si>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</si>
  <si>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</si>
  <si>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</si>
  <si>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</si>
  <si>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</si>
  <si>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</si>
  <si>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</si>
  <si>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</si>
  <si>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</si>
  <si>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</si>
  <si>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</si>
  <si>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</si>
  <si>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</si>
  <si>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</si>
  <si>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</si>
  <si>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</si>
  <si>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</si>
  <si>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</si>
  <si>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</si>
  <si>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</si>
  <si>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</si>
  <si>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</si>
  <si>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</si>
  <si>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</si>
  <si>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</si>
  <si>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</si>
  <si>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</si>
  <si>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</si>
  <si>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</si>
  <si>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</si>
  <si>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</si>
  <si>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</si>
  <si>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</si>
  <si>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</si>
  <si>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</si>
  <si>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</si>
  <si>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</si>
  <si>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</si>
  <si>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</si>
  <si>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</si>
  <si>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</si>
  <si>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</si>
  <si>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</si>
  <si>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</si>
  <si>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</si>
  <si>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</si>
  <si>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</si>
  <si>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</si>
  <si>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</si>
  <si>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</si>
  <si>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</si>
  <si>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</si>
  <si>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</si>
  <si>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</si>
  <si>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</si>
  <si>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</si>
  <si>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</si>
  <si>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</si>
  <si>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</si>
  <si>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</si>
  <si>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</si>
  <si>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</si>
  <si>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</si>
  <si>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</si>
  <si>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</si>
  <si>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</si>
  <si>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</si>
  <si>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</si>
  <si>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</si>
  <si>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</si>
  <si>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</si>
  <si>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</si>
  <si>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</si>
  <si>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</si>
  <si>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</si>
  <si>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</si>
  <si>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</si>
  <si>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</si>
  <si>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</si>
  <si>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</si>
  <si>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</si>
  <si>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</si>
  <si>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</si>
  <si>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</si>
  <si>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</si>
  <si>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</si>
  <si>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</si>
  <si>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</si>
  <si>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</si>
  <si>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</si>
  <si>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</si>
  <si>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</si>
  <si>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</si>
  <si>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</si>
  <si>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</si>
  <si>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</si>
  <si>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</si>
  <si>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</si>
  <si>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</si>
  <si>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</si>
  <si>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</si>
  <si>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</si>
  <si>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</si>
  <si>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</si>
  <si>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</si>
  <si>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</si>
  <si>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</si>
  <si>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</si>
  <si>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</si>
  <si>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</si>
  <si>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</si>
  <si>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</si>
  <si>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</si>
  <si>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</si>
  <si>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</si>
  <si>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</si>
  <si>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</si>
  <si>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</si>
  <si>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</si>
  <si>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</si>
  <si>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</si>
  <si>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</si>
  <si>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</si>
  <si>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</si>
  <si>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</si>
  <si>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</si>
  <si>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</si>
  <si>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</si>
  <si>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</si>
  <si>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</si>
  <si>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</si>
  <si>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</si>
  <si>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</si>
  <si>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</si>
  <si>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</si>
  <si>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</si>
  <si>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</si>
  <si>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</si>
  <si>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</si>
  <si>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</si>
  <si>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</si>
  <si>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</si>
  <si>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</si>
  <si>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</si>
  <si>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</si>
  <si>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</si>
  <si>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</si>
  <si>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</si>
  <si>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</si>
  <si>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</si>
  <si>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</si>
  <si>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</si>
  <si>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</si>
  <si>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</si>
  <si>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</si>
  <si>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</si>
  <si>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</si>
  <si>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</si>
  <si>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</si>
  <si>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</si>
  <si>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</si>
  <si>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</si>
  <si>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</si>
  <si>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</si>
  <si>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</si>
  <si>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</si>
  <si>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</si>
  <si>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</si>
  <si>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</si>
  <si>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</si>
  <si>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</si>
  <si>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</si>
  <si>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</si>
  <si>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</si>
  <si>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</si>
  <si>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</si>
  <si>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</si>
  <si>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</si>
  <si>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</si>
  <si>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</si>
  <si>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</si>
  <si>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</si>
  <si>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</si>
  <si>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</si>
  <si>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</si>
  <si>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</si>
  <si>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</si>
  <si>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</si>
  <si>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</si>
  <si>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</si>
  <si>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</si>
  <si>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</si>
  <si>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</si>
  <si>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</si>
  <si>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</si>
  <si>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</si>
  <si>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</si>
  <si>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</si>
  <si>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</si>
  <si>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</si>
  <si>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</si>
  <si>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</si>
  <si>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</si>
  <si>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</si>
  <si>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</si>
  <si>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</si>
  <si>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</si>
  <si>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</si>
  <si>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</si>
  <si>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</si>
  <si>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</si>
  <si>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</si>
  <si>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</si>
  <si>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</si>
  <si>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</si>
  <si>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</si>
  <si>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</si>
  <si>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</si>
  <si>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</si>
  <si>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</si>
  <si>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</si>
  <si>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</si>
  <si>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</si>
  <si>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</si>
  <si>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</si>
  <si>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</si>
  <si>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</si>
  <si>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</si>
  <si>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</si>
  <si>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</si>
  <si>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</si>
  <si>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</si>
  <si>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</si>
  <si>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</si>
  <si>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</si>
  <si>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</si>
  <si>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</si>
  <si>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</si>
  <si>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</si>
  <si>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</si>
  <si>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</si>
  <si>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</si>
  <si>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</si>
  <si>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</si>
  <si>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</si>
  <si>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</si>
  <si>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</si>
  <si>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</si>
  <si>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</si>
  <si>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</si>
  <si>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</si>
  <si>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</si>
  <si>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</si>
  <si>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</si>
  <si>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</si>
  <si>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</si>
  <si>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</si>
  <si>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</si>
  <si>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</si>
  <si>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</si>
  <si>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</si>
  <si>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</si>
  <si>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</si>
  <si>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</si>
  <si>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</si>
  <si>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</si>
  <si>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</si>
  <si>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</si>
  <si>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</si>
  <si>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</si>
  <si>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</si>
  <si>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</si>
  <si>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</si>
  <si>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</si>
  <si>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</si>
  <si>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</si>
  <si>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</si>
  <si>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</si>
  <si>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</si>
  <si>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</si>
  <si>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</si>
  <si>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</si>
  <si>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</si>
  <si>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</si>
  <si>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</si>
  <si>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</si>
  <si>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</si>
  <si>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</si>
  <si>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</si>
  <si>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</si>
  <si>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</si>
  <si>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</si>
  <si>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</si>
  <si>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</si>
  <si>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</si>
  <si>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</si>
  <si>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</si>
  <si>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</si>
  <si>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</si>
  <si>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</si>
  <si>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</si>
  <si>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</si>
  <si>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</si>
  <si>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</si>
  <si>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</si>
  <si>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</si>
  <si>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</si>
  <si>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</si>
  <si>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</si>
  <si>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</si>
  <si>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</si>
  <si>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</si>
  <si>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</si>
  <si>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</si>
  <si>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</si>
  <si>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</si>
  <si>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</si>
  <si>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</si>
  <si>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</si>
  <si>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</si>
  <si>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</si>
  <si>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</si>
  <si>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</si>
  <si>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</si>
  <si>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</si>
  <si>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</si>
  <si>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</si>
  <si>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</si>
  <si>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</si>
  <si>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</si>
  <si>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</si>
  <si>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</si>
  <si>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</si>
  <si>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</si>
  <si>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</si>
  <si>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</si>
  <si>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</si>
  <si>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</si>
  <si>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</si>
  <si>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</si>
  <si>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</si>
  <si>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</si>
  <si>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</si>
  <si>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</si>
  <si>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</si>
  <si>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</si>
  <si>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</si>
  <si>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</si>
  <si>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</si>
  <si>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</si>
  <si>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</si>
  <si>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</si>
  <si>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</si>
  <si>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</si>
  <si>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</si>
  <si>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</si>
  <si>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</si>
  <si>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</si>
  <si>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</si>
  <si>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</si>
  <si>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</si>
  <si>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</si>
  <si>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</si>
  <si>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</si>
  <si>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</si>
  <si>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</si>
  <si>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</si>
  <si>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</si>
  <si>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</si>
  <si>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</si>
  <si>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</si>
  <si>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</si>
  <si>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</si>
  <si>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</si>
  <si>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</si>
  <si>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</si>
  <si>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</si>
  <si>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</si>
  <si>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</si>
  <si>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</si>
  <si>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</si>
  <si>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</si>
  <si>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</si>
  <si>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</si>
  <si>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</si>
  <si>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</si>
  <si>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</si>
  <si>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</si>
  <si>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</si>
  <si>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</si>
  <si>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</si>
  <si>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</si>
  <si>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</si>
  <si>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</si>
  <si>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</si>
  <si>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</si>
  <si>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</si>
  <si>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</si>
  <si>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</si>
  <si>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</si>
  <si>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</si>
  <si>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</si>
  <si>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</si>
  <si>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</si>
  <si>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</si>
  <si>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</si>
  <si>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</si>
  <si>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</si>
  <si>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</si>
  <si>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</si>
  <si>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</si>
  <si>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</si>
  <si>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</si>
  <si>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</si>
  <si>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</si>
  <si>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</si>
  <si>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</si>
  <si>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</si>
  <si>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</si>
  <si>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</si>
  <si>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</si>
  <si>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</si>
  <si>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</si>
  <si>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</si>
  <si>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</si>
  <si>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</si>
  <si>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</si>
  <si>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</si>
  <si>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</si>
  <si>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</si>
  <si>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</si>
  <si>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</si>
  <si>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</si>
  <si>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</si>
  <si>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</si>
  <si>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</si>
  <si>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</si>
  <si>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</si>
  <si>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</si>
  <si>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</si>
  <si>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</si>
  <si>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</si>
  <si>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</si>
  <si>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</si>
  <si>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</si>
  <si>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</si>
  <si>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</si>
  <si>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</si>
  <si>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</si>
  <si>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</si>
  <si>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</si>
  <si>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</si>
  <si>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</si>
  <si>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</si>
  <si>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</si>
  <si>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</si>
  <si>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</si>
  <si>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</si>
  <si>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</si>
  <si>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</si>
  <si>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</si>
  <si>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</si>
  <si>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</si>
  <si>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</si>
  <si>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</si>
  <si>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</si>
  <si>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</si>
  <si>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</si>
  <si>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</si>
  <si>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</si>
  <si>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</si>
  <si>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</si>
  <si>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</si>
  <si>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</si>
  <si>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</si>
  <si>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</si>
  <si>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</si>
  <si>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</si>
  <si>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</si>
  <si>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</si>
  <si>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</si>
  <si>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</si>
  <si>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</si>
  <si>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</si>
  <si>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</si>
  <si>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</si>
  <si>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</si>
  <si>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</si>
  <si>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</si>
  <si>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</si>
  <si>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</si>
  <si>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</si>
  <si>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</si>
  <si>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</si>
  <si>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</si>
  <si>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</si>
  <si>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</si>
  <si>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</si>
  <si>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</si>
  <si>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</si>
  <si>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</si>
  <si>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</si>
  <si>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</si>
  <si>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</si>
  <si>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</si>
  <si>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</si>
  <si>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</si>
  <si>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</si>
  <si>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</si>
  <si>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</si>
  <si>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</si>
  <si>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</si>
  <si>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</si>
  <si>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</si>
  <si>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</si>
  <si>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</si>
  <si>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</si>
  <si>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</si>
  <si>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</si>
  <si>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</si>
  <si>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</si>
  <si>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</si>
  <si>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</si>
  <si>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</si>
  <si>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</si>
  <si>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</si>
  <si>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</si>
  <si>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</si>
  <si>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</si>
  <si>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</si>
  <si>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</si>
  <si>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</si>
  <si>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</si>
  <si>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</si>
  <si>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</si>
  <si>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</si>
  <si>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</si>
  <si>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</si>
  <si>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</si>
  <si>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</si>
  <si>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</si>
  <si>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</si>
  <si>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</si>
  <si>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</si>
  <si>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</si>
  <si>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</si>
  <si>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</si>
  <si>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</si>
  <si>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</si>
  <si>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</si>
  <si>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</si>
  <si>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</si>
  <si>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</si>
  <si>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</si>
  <si>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</si>
  <si>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</si>
  <si>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</si>
  <si>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</si>
  <si>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</si>
  <si>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</si>
  <si>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</si>
  <si>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</si>
  <si>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</si>
  <si>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</si>
  <si>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</si>
  <si>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</si>
  <si>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</si>
  <si>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</si>
  <si>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</si>
  <si>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</si>
  <si>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</si>
  <si>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</si>
  <si>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</si>
  <si>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</si>
  <si>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</si>
  <si>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2021-76-10001890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</si>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</sst>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3"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03" t="s">
        <v>8</v>
      </c>
      <c r="M15" s="203"/>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180"/>
      <c r="I20" s="138" t="s">
        <v>1155</v>
      </c>
      <c r="J20" s="139" t="s">
        <v>1063</v>
      </c>
      <c r="K20" s="169">
        <v>2728306406</v>
      </c>
      <c r="L20" s="141"/>
      <c r="M20" s="170">
        <v>44561</v>
      </c>
      <c r="N20" s="126">
        <f>+(M20-L20)/30</f>
        <v>1485.3666666666666</v>
      </c>
      <c r="O20" s="129"/>
      <c r="U20" s="125"/>
      <c r="V20" s="105">
        <f ca="1">NOW()</f>
        <v>44192.794025925927</v>
      </c>
      <c r="W20" s="105">
        <f ca="1">NOW()</f>
        <v>44192.794025925927</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AMIGOS DEL PROGRESO</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2703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2669</v>
      </c>
      <c r="C179" s="215"/>
      <c r="D179" s="215"/>
      <c r="E179" s="159">
        <v>0.02</v>
      </c>
      <c r="F179" s="158"/>
      <c r="G179" s="153" t="str">
        <f>IF(F179&gt;0,SUM(E179+F179),"")</f>
        <v/>
      </c>
      <c r="H179" s="5"/>
      <c r="I179" s="215" t="s">
        <v>2671</v>
      </c>
      <c r="J179" s="215"/>
      <c r="K179" s="215"/>
      <c r="L179" s="215"/>
      <c r="M179" s="160"/>
      <c r="O179" s="8"/>
      <c r="Q179" s="19"/>
      <c r="R179" s="147" t="str">
        <f>IF(M179&gt;0,SUM(L179+M179),"")</f>
        <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2020-12-28T00:03:26Z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