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8810B895-8CEB-4398-8173-BA3F6F09CF32}"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<sst xmlns="http://schemas.openxmlformats.org/spreadsheetml/2006/main" count="4722" uniqueCount="2736">
  <si>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</si>
  <si>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</si>
  <si>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</si>
  <si>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</si>
  <si>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</si>
  <si>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</si>
  <si>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</si>
  <si>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</si>
  <si>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</si>
  <si>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</si>
  <si>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</si>
  <si>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</si>
  <si>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</si>
  <si>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</si>
  <si>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</si>
  <si>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</si>
  <si>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</si>
  <si>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</si>
  <si>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</si>
  <si>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</si>
  <si>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</si>
  <si>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</si>
  <si>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</si>
  <si>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</si>
  <si>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</si>
  <si>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</si>
  <si>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</si>
  <si>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</si>
  <si>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</si>
  <si>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</si>
  <si>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</si>
  <si>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</si>
  <si>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</si>
  <si>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</si>
  <si>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</si>
  <si>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</si>
  <si>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</si>
  <si>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</si>
  <si>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</si>
  <si>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</si>
  <si>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</si>
  <si>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</si>
  <si>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</si>
  <si>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</si>
  <si>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</si>
  <si>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</si>
  <si>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</si>
  <si>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</si>
  <si>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</si>
  <si>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</si>
  <si>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</si>
  <si>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</si>
  <si>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</si>
  <si>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</si>
  <si>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</si>
  <si>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</si>
  <si>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</si>
  <si>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</si>
  <si>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</si>
  <si>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</si>
  <si>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</si>
  <si>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</si>
  <si>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</si>
  <si>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</si>
  <si>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</si>
  <si>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</si>
  <si>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</si>
  <si>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</si>
  <si>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</si>
  <si>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</si>
  <si>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</si>
  <si>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</si>
  <si>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</si>
  <si>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</si>
  <si>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</si>
  <si>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</si>
  <si>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</si>
  <si>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</si>
  <si>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</si>
  <si>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</si>
  <si>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</si>
  <si>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</si>
  <si>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</si>
  <si>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</si>
  <si>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</si>
  <si>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</si>
  <si>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</si>
  <si>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</si>
  <si>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</si>
  <si>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</si>
  <si>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</si>
  <si>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</si>
  <si>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</si>
  <si>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</si>
  <si>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</si>
  <si>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</si>
  <si>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</si>
  <si>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</si>
  <si>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</si>
  <si>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</si>
  <si>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</si>
  <si>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</si>
  <si>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</si>
  <si>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</si>
  <si>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</si>
  <si>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</si>
  <si>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</si>
  <si>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</si>
  <si>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</si>
  <si>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</si>
  <si>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</si>
  <si>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</si>
  <si>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</si>
  <si>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</si>
  <si>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</si>
  <si>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</si>
  <si>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</si>
  <si>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</si>
  <si>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</si>
  <si>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</si>
  <si>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</si>
  <si>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</si>
  <si>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</si>
  <si>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</si>
  <si>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</si>
  <si>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</si>
  <si>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</si>
  <si>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</si>
  <si>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</si>
  <si>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</si>
  <si>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</si>
  <si>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</si>
  <si>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</si>
  <si>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</si>
  <si>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</si>
  <si>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</si>
  <si>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</si>
  <si>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</si>
  <si>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</si>
  <si>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</si>
  <si>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</si>
  <si>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</si>
  <si>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</si>
  <si>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</si>
  <si>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</si>
  <si>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</si>
  <si>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</si>
  <si>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</si>
  <si>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</si>
  <si>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</si>
  <si>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</si>
  <si>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</si>
  <si>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</si>
  <si>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</si>
  <si>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</si>
  <si>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</si>
  <si>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</si>
  <si>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</si>
  <si>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</si>
  <si>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</si>
  <si>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</si>
  <si>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</si>
  <si>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</si>
  <si>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</si>
  <si>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</si>
  <si>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</si>
  <si>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</si>
  <si>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</si>
  <si>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</si>
  <si>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</si>
  <si>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</si>
  <si>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</si>
  <si>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</si>
  <si>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</si>
  <si>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</si>
  <si>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</si>
  <si>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</si>
  <si>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</si>
  <si>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</si>
  <si>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</si>
  <si>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</si>
  <si>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</si>
  <si>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</si>
  <si>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</si>
  <si>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</si>
  <si>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</si>
  <si>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</si>
  <si>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</si>
  <si>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</si>
  <si>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</si>
  <si>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</si>
  <si>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</si>
  <si>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</si>
  <si>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</si>
  <si>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</si>
  <si>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</si>
  <si>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</si>
  <si>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</si>
  <si>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</si>
  <si>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</si>
  <si>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</si>
  <si>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</si>
  <si>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</si>
  <si>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</si>
  <si>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</si>
  <si>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</si>
  <si>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</si>
  <si>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</si>
  <si>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</si>
  <si>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</si>
  <si>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</si>
  <si>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</si>
  <si>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</si>
  <si>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</si>
  <si>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</si>
  <si>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</si>
  <si>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</si>
  <si>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</si>
  <si>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</si>
  <si>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</si>
  <si>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</si>
  <si>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</si>
  <si>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</si>
  <si>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</si>
  <si>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</si>
  <si>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</si>
  <si>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</si>
  <si>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</si>
  <si>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</si>
  <si>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</si>
  <si>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</si>
  <si>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</si>
  <si>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</si>
  <si>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</si>
  <si>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</si>
  <si>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</si>
  <si>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</si>
  <si>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</si>
  <si>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</si>
  <si>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</si>
  <si>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</si>
  <si>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</si>
  <si>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</si>
  <si>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</si>
  <si>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</si>
  <si>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</si>
  <si>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</si>
  <si>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</si>
  <si>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</si>
  <si>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</si>
  <si>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</si>
  <si>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</si>
  <si>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</si>
  <si>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</si>
  <si>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</si>
  <si>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</si>
  <si>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</si>
  <si>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</si>
  <si>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</si>
  <si>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</si>
  <si>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</si>
  <si>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</si>
  <si>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</si>
  <si>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</si>
  <si>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</si>
  <si>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</si>
  <si>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</si>
  <si>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</si>
  <si>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</si>
  <si>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</si>
  <si>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</si>
  <si>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</si>
  <si>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</si>
  <si>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</si>
  <si>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</si>
  <si>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</si>
  <si>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</si>
  <si>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</si>
  <si>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</si>
  <si>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</si>
  <si>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</si>
  <si>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</si>
  <si>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</si>
  <si>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</si>
  <si>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</si>
  <si>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</si>
  <si>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</si>
  <si>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</si>
  <si>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</si>
  <si>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</si>
  <si>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</si>
  <si>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</si>
  <si>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</si>
  <si>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</si>
  <si>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</si>
  <si>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</si>
  <si>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</si>
  <si>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</si>
  <si>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</si>
  <si>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</si>
  <si>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</si>
  <si>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</si>
  <si>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</si>
  <si>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</si>
  <si>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</si>
  <si>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</si>
  <si>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</si>
  <si>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</si>
  <si>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</si>
  <si>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</si>
  <si>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</si>
  <si>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</si>
  <si>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</si>
  <si>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</si>
  <si>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</si>
  <si>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</si>
  <si>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</si>
  <si>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</si>
  <si>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</si>
  <si>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</si>
  <si>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</si>
  <si>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</si>
  <si>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</si>
  <si>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</si>
  <si>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</si>
  <si>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</si>
  <si>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</si>
  <si>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</si>
  <si>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</si>
  <si>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</si>
  <si>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</si>
  <si>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</si>
  <si>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</si>
  <si>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</si>
  <si>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</si>
  <si>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</si>
  <si>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</si>
  <si>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</si>
  <si>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</si>
  <si>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</si>
  <si>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</si>
  <si>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</si>
  <si>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</si>
  <si>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</si>
  <si>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</si>
  <si>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</si>
  <si>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</si>
  <si>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</si>
  <si>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</si>
  <si>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</si>
  <si>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</si>
  <si>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</si>
  <si>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</si>
  <si>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</si>
  <si>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</si>
  <si>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</si>
  <si>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</si>
  <si>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</si>
  <si>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</si>
  <si>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</si>
  <si>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</si>
  <si>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</si>
  <si>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</si>
  <si>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</si>
  <si>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</si>
  <si>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</si>
  <si>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</si>
  <si>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</si>
  <si>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</si>
  <si>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</si>
  <si>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</si>
  <si>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</si>
  <si>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</si>
  <si>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</si>
  <si>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</si>
  <si>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</si>
  <si>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</si>
  <si>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</si>
  <si>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</si>
  <si>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</si>
  <si>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</si>
  <si>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</si>
  <si>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</si>
  <si>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</si>
  <si>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</si>
  <si>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</si>
  <si>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</si>
  <si>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</si>
  <si>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</si>
  <si>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</si>
  <si>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</si>
  <si>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</si>
  <si>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</si>
  <si>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</si>
  <si>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</si>
  <si>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</si>
  <si>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</si>
  <si>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</si>
  <si>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</si>
  <si>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</si>
  <si>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</si>
  <si>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</si>
  <si>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</si>
  <si>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</si>
  <si>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</si>
  <si>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</si>
  <si>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</si>
  <si>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</si>
  <si>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</si>
  <si>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</si>
  <si>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</si>
  <si>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</si>
  <si>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</si>
  <si>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</si>
  <si>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</si>
  <si>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</si>
  <si>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</si>
  <si>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</si>
  <si>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</si>
  <si>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</si>
  <si>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</si>
  <si>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</si>
  <si>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</si>
  <si>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</si>
  <si>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</si>
  <si>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</si>
  <si>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</si>
  <si>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</si>
  <si>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</si>
  <si>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</si>
  <si>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</si>
  <si>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</si>
  <si>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</si>
  <si>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</si>
  <si>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</si>
  <si>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</si>
  <si>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</si>
  <si>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</si>
  <si>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</si>
  <si>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</si>
  <si>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</si>
  <si>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</si>
  <si>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</si>
  <si>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</si>
  <si>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</si>
  <si>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</si>
  <si>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</si>
  <si>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</si>
  <si>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</si>
  <si>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</si>
  <si>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</si>
  <si>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</si>
  <si>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</si>
  <si>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</si>
  <si>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</si>
  <si>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</si>
  <si>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</si>
  <si>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</si>
  <si>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</si>
  <si>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</si>
  <si>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</si>
  <si>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</si>
  <si>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</si>
  <si>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</si>
  <si>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</si>
  <si>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</si>
  <si>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</si>
  <si>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</si>
  <si>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</si>
  <si>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</si>
  <si>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</si>
  <si>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</si>
  <si>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</si>
  <si>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</si>
  <si>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</si>
  <si>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</si>
  <si>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</si>
  <si>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</si>
  <si>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</si>
  <si>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</si>
  <si>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</si>
  <si>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</si>
  <si>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</si>
  <si>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</si>
  <si>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</si>
  <si>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</si>
  <si>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</si>
  <si>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</si>
  <si>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</si>
  <si>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</si>
  <si>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</si>
  <si>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</si>
  <si>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</si>
  <si>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</si>
  <si>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</si>
  <si>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</si>
  <si>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</si>
  <si>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</si>
  <si>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</si>
  <si>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</si>
  <si>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</si>
  <si>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</si>
  <si>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</si>
  <si>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</si>
  <si>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</si>
  <si>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</si>
  <si>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</si>
  <si>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</si>
  <si>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</si>
  <si>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</si>
  <si>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</si>
  <si>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</si>
  <si>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</si>
  <si>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</si>
  <si>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</si>
  <si>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</si>
  <si>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</si>
  <si>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</si>
  <si>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</si>
  <si>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</si>
  <si>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</si>
  <si>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</si>
  <si>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</si>
  <si>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</si>
  <si>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</si>
  <si>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</si>
  <si>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</si>
  <si>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</si>
  <si>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</si>
  <si>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</si>
  <si>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</si>
  <si>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</si>
  <si>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</si>
  <si>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</si>
  <si>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</si>
  <si>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</si>
  <si>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</si>
  <si>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</si>
  <si>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</si>
  <si>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</si>
  <si>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</si>
  <si>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</si>
  <si>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</si>
  <si>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</si>
  <si>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</si>
  <si>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</si>
  <si>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</si>
  <si>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</si>
  <si>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</si>
  <si>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</si>
  <si>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</si>
  <si>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</si>
  <si>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</si>
  <si>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</si>
  <si>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</si>
  <si>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</si>
  <si>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</si>
  <si>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</si>
  <si>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</si>
  <si>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</si>
  <si>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</si>
  <si>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</si>
  <si>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</si>
  <si>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</si>
  <si>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</si>
  <si>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</si>
  <si>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</si>
  <si>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</si>
  <si>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</si>
  <si>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</si>
  <si>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</si>
  <si>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</si>
  <si>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</si>
  <si>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</si>
  <si>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</si>
  <si>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</si>
  <si>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</si>
  <si>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</si>
  <si>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</si>
  <si>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</si>
  <si>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</si>
  <si>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</si>
  <si>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</si>
  <si>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</si>
  <si>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</si>
  <si>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</si>
  <si>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</si>
  <si>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</si>
  <si>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</si>
  <si>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</si>
  <si>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</si>
  <si>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</si>
  <si>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</si>
  <si>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</si>
  <si>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</si>
  <si>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</si>
  <si>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</si>
  <si>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</si>
  <si>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</si>
  <si>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</si>
  <si>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</si>
  <si>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</si>
  <si>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</si>
  <si>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</si>
  <si>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</si>
  <si>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</si>
  <si>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</si>
  <si>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</si>
  <si>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</si>
  <si>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</si>
  <si>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</si>
  <si>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</si>
  <si>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</si>
  <si>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</si>
  <si>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</si>
  <si>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</si>
  <si>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</si>
  <si>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</si>
  <si>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</si>
  <si>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</si>
  <si>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</si>
  <si>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</si>
  <si>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</si>
  <si>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</si>
  <si>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</si>
  <si>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</si>
  <si>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</si>
  <si>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</si>
  <si>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</si>
  <si>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</si>
  <si>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</si>
  <si>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</si>
  <si>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</si>
  <si>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</si>
  <si>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</si>
  <si>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</si>
  <si>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</si>
  <si>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</si>
  <si>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</si>
  <si>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</si>
  <si>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</si>
  <si>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</si>
  <si>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</si>
  <si>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</si>
  <si>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</si>
  <si>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</si>
  <si>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</si>
  <si>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</si>
  <si>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</si>
  <si>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</si>
  <si>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</si>
  <si>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</si>
  <si>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</si>
  <si>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</si>
  <si>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</si>
  <si>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</si>
  <si>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</si>
  <si>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</si>
  <si>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</si>
  <si>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</si>
  <si>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</si>
  <si>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</si>
  <si>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</si>
  <si>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</si>
  <si>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</si>
  <si>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</si>
  <si>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</si>
  <si>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</si>
  <si>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</si>
  <si>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</si>
  <si>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</si>
  <si>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</si>
  <si>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</si>
  <si>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</si>
  <si>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</si>
  <si>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</si>
  <si>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</si>
  <si>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</si>
  <si>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</si>
  <si>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</si>
  <si>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</si>
  <si>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</si>
  <si>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</si>
  <si>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</si>
  <si>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</si>
  <si>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</si>
  <si>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</si>
  <si>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</si>
  <si>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</si>
  <si>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</si>
  <si>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</si>
  <si>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</si>
  <si>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</si>
  <si>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</si>
  <si>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</si>
  <si>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</si>
  <si>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</si>
  <si>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</si>
  <si>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</si>
  <si>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</si>
  <si>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</si>
  <si>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</si>
  <si>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</si>
  <si>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</si>
  <si>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</si>
  <si>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</si>
  <si>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</si>
  <si>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</si>
  <si>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</si>
  <si>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</si>
  <si>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</si>
  <si>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</si>
  <si>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</si>
  <si>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</si>
  <si>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</si>
  <si>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</si>
  <si>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</si>
  <si>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</si>
  <si>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</si>
  <si>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</si>
  <si>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</si>
  <si>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</si>
  <si>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</si>
  <si>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</si>
  <si>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</si>
  <si>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</si>
  <si>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</si>
  <si>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</si>
  <si>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</si>
  <si>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</si>
  <si>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</si>
  <si>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</si>
  <si>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</si>
  <si>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</si>
  <si>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</si>
  <si>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</si>
  <si>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</si>
  <si>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</si>
  <si>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</si>
  <si>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</si>
  <si>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</si>
  <si>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</si>
  <si>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</si>
  <si>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</si>
  <si>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</si>
  <si>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</si>
  <si>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</si>
  <si>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</si>
  <si>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</si>
  <si>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</si>
  <si>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</si>
  <si>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</si>
  <si>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</si>
  <si>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</si>
  <si>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</si>
  <si>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</si>
  <si>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</si>
  <si>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</si>
  <si>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</si>
  <si>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</si>
  <si>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</si>
  <si>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</si>
  <si>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</si>
  <si>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</si>
  <si>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</si>
  <si>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</si>
  <si>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</si>
  <si>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</si>
  <si>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</si>
  <si>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</si>
  <si>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</si>
  <si>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</si>
  <si>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</si>
  <si>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</si>
  <si>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</si>
  <si>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</si>
  <si>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</si>
  <si>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</si>
  <si>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</si>
  <si>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</si>
  <si>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</si>
  <si>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</si>
  <si>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</si>
  <si>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</si>
  <si>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</si>
  <si>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</si>
  <si>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</si>
  <si>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</si>
  <si>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</si>
  <si>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</si>
  <si>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</si>
  <si>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</si>
  <si>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</si>
  <si>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</si>
  <si>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</si>
  <si>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</si>
  <si>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</si>
  <si>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</si>
  <si>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</si>
  <si>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</si>
  <si>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</si>
  <si>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</si>
  <si>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</si>
  <si>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</si>
  <si>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</si>
  <si>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</si>
  <si>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</si>
  <si>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</si>
  <si>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</si>
  <si>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</si>
  <si>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</si>
  <si>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</si>
  <si>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</si>
  <si>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</si>
  <si>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</si>
  <si>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</si>
  <si>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</si>
  <si>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</si>
  <si>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</si>
  <si>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</si>
  <si>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</si>
  <si>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</si>
  <si>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</si>
  <si>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</si>
  <si>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</si>
  <si>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</si>
  <si>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</si>
  <si>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</si>
  <si>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</si>
  <si>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</si>
  <si>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</si>
  <si>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</si>
  <si>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</si>
  <si>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</si>
  <si>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</si>
  <si>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</si>
  <si>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</si>
  <si>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</si>
  <si>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</si>
  <si>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</si>
  <si>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</si>
  <si>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</si>
  <si>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</si>
  <si>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</si>
  <si>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</si>
  <si>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</si>
  <si>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</si>
  <si>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</si>
  <si>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</si>
  <si>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</si>
  <si>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</si>
  <si>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</si>
  <si>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</si>
  <si>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</si>
  <si>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</si>
  <si>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</si>
  <si>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</si>
  <si>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</si>
  <si>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</si>
  <si>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</si>
  <si>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</si>
  <si>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</si>
  <si>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</si>
  <si>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</si>
  <si>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</si>
  <si>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</si>
  <si>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</si>
  <si>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</si>
  <si>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</si>
  <si>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</si>
  <si>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</si>
  <si>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</si>
  <si>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</si>
  <si>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</si>
  <si>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</si>
  <si>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</si>
  <si>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</si>
  <si>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</si>
  <si>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</si>
  <si>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</si>
  <si>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</si>
  <si>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</si>
  <si>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</si>
  <si>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</si>
  <si>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</si>
  <si>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</si>
  <si>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</si>
  <si>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</si>
  <si>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</si>
  <si>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</si>
  <si>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</si>
  <si>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</si>
  <si>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</si>
  <si>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</si>
  <si>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</si>
  <si>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</si>
  <si>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</si>
  <si>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</si>
  <si>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</si>
  <si>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</si>
  <si>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</si>
  <si>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</si>
  <si>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</si>
  <si>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</si>
  <si>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</si>
  <si>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</si>
  <si>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</si>
  <si>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</si>
  <si>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</si>
  <si>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</si>
  <si>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</si>
  <si>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</si>
  <si>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</si>
  <si>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</si>
  <si>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</si>
  <si>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</si>
  <si>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</si>
  <si>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</si>
  <si>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</si>
  <si>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</si>
  <si>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</si>
  <si>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</si>
  <si>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</si>
  <si>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</si>
  <si>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</si>
  <si>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</si>
  <si>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</si>
  <si>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</si>
  <si>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</si>
  <si>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</si>
  <si>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</si>
  <si>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</si>
  <si>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</si>
  <si>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</si>
  <si>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</si>
  <si>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</si>
  <si>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</si>
  <si>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</si>
  <si>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</si>
  <si>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</si>
  <si>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</si>
  <si>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</si>
  <si>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</si>
  <si>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</si>
  <si>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</si>
  <si>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</si>
  <si>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</si>
  <si>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</si>
  <si>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</si>
  <si>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</si>
  <si>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</si>
  <si>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</si>
  <si>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</si>
  <si>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</si>
  <si>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</si>
  <si>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</si>
  <si>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</si>
  <si>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</si>
  <si>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</si>
  <si>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</si>
  <si>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</si>
  <si>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</si>
  <si>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</si>
  <si>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</si>
  <si>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</si>
  <si>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</si>
  <si>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</si>
  <si>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</si>
  <si>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</si>
  <si>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</si>
  <si>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</si>
  <si>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</si>
  <si>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</si>
  <si>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</si>
  <si>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</si>
  <si>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</si>
  <si>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</si>
  <si>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</si>
  <si>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</si>
  <si>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</si>
  <si>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</si>
  <si>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</si>
  <si>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</si>
  <si>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</si>
  <si>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</si>
  <si>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</si>
  <si>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</si>
  <si>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</si>
  <si>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</si>
  <si>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</si>
  <si>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</si>
  <si>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</si>
  <si>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</si>
  <si>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</si>
  <si>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</si>
  <si>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</si>
  <si>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</si>
  <si>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</si>
  <si>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</si>
  <si>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</si>
  <si>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</si>
  <si>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</si>
  <si>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</si>
  <si>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</si>
  <si>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</si>
  <si>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</si>
  <si>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</si>
  <si>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</si>
  <si>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</si>
  <si>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</si>
  <si>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</si>
  <si>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</si>
  <si>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</si>
  <si>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</si>
  <si>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</si>
  <si>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</si>
  <si>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</si>
  <si>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</si>
  <si>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</si>
  <si>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</si>
  <si>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</si>
  <si>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</si>
  <si>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</si>
  <si>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</si>
  <si>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</si>
  <si>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</si>
  <si>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</si>
  <si>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</si>
  <si>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</si>
  <si>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</si>
  <si>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</si>
  <si>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</si>
  <si>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</si>
  <si>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</si>
  <si>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</si>
  <si>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</si>
  <si>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</si>
  <si>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</si>
  <si>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</si>
  <si>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</si>
  <si>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</si>
  <si>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</si>
  <si>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</si>
  <si>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</si>
  <si>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</si>
  <si>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</si>
  <si>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</si>
  <si>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</si>
  <si>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</si>
  <si>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</si>
  <si>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</si>
  <si>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</si>
  <si>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</si>
  <si>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</si>
  <si>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</si>
  <si>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</si>
  <si>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</si>
  <si>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</si>
  <si>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</si>
  <si>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</si>
  <si>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</si>
  <si>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</si>
  <si>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</si>
  <si>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</si>
  <si>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</si>
  <si>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</si>
  <si>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</si>
  <si>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</si>
  <si>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</si>
  <si>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</si>
  <si>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</si>
  <si>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</si>
  <si>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</si>
  <si>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</si>
  <si>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</si>
  <si>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</si>
  <si>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</si>
  <si>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</si>
  <si>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</si>
  <si>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</si>
  <si>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</si>
  <si>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</si>
  <si>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</si>
  <si>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</si>
  <si>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</si>
  <si>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</si>
  <si>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</si>
  <si>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</si>
  <si>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</si>
  <si>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</si>
  <si>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</si>
  <si>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</si>
  <si>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</si>
  <si>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</si>
  <si>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</si>
  <si>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</si>
  <si>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</si>
  <si>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</si>
  <si>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</si>
  <si>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</si>
  <si>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</si>
  <si>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</si>
  <si>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</si>
  <si>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</si>
  <si>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</si>
  <si>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</si>
  <si>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</si>
  <si>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</si>
  <si>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</si>
  <si>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</si>
  <si>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</si>
  <si>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</si>
  <si>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</si>
  <si>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</si>
  <si>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</si>
  <si>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</si>
  <si>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</si>
  <si>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</si>
  <si>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</si>
  <si>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</si>
  <si>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</si>
  <si>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</si>
  <si>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</si>
  <si>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</si>
  <si>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</si>
  <si>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</si>
  <si>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</si>
  <si>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</si>
  <si>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</si>
  <si>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</si>
  <si>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</si>
  <si>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</si>
  <si>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</si>
  <si>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</si>
  <si>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</si>
  <si>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</si>
  <si>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</si>
  <si>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</si>
  <si>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</si>
  <si>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</si>
  <si>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</si>
  <si>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</si>
  <si>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</si>
  <si>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</si>
  <si>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</si>
  <si>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</si>
  <si>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</si>
  <si>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</si>
  <si>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</si>
  <si>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</si>
  <si>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</si>
  <si>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</si>
  <si>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</si>
  <si>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</si>
  <si>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</si>
  <si>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</si>
  <si>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</si>
  <si>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</si>
  <si>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</si>
  <si>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</si>
  <si>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</si>
  <si>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</si>
  <si>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</si>
  <si>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</si>
  <si>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</si>
  <si>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</si>
  <si>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</si>
  <si>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</si>
  <si>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</si>
  <si>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</si>
  <si>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</si>
  <si>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</si>
  <si>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</si>
  <si>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</si>
  <si>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</si>
  <si>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</si>
  <si>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</si>
  <si>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</si>
  <si>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</si>
  <si>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</si>
  <si>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</si>
  <si>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</si>
  <si>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</si>
  <si>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</si>
  <si>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</si>
  <si>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</si>
  <si>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</si>
  <si>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</si>
  <si>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</si>
  <si>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</si>
  <si>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</si>
  <si>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</si>
  <si>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</si>
  <si>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</si>
  <si>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</si>
  <si>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</si>
  <si>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</si>
  <si>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</si>
  <si>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</si>
  <si>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</si>
  <si>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</si>
  <si>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</si>
  <si>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</si>
  <si>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</si>
  <si>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</si>
  <si>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</si>
  <si>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</si>
  <si>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</si>
  <si>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</si>
  <si>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</si>
  <si>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</si>
  <si>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</si>
  <si>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</si>
  <si>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</si>
  <si>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</si>
  <si>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</si>
  <si>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</si>
  <si>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</si>
  <si>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</si>
  <si>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</si>
  <si>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</si>
  <si>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</si>
  <si>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</si>
  <si>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</si>
  <si>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</si>
  <si>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</si>
  <si>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</si>
  <si>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</si>
  <si>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</si>
  <si>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</si>
  <si>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</si>
  <si>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</si>
  <si>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</si>
  <si>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</si>
  <si>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</si>
  <si>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</si>
  <si>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</si>
  <si>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</si>
  <si>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</si>
  <si>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</si>
  <si>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</si>
  <si>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</si>
  <si>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</si>
  <si>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</si>
  <si>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</si>
  <si>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</si>
  <si>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</si>
  <si>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</si>
  <si>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</si>
  <si>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</si>
  <si>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</si>
  <si>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</si>
  <si>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</si>
  <si>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</si>
  <si>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</si>
  <si>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</si>
  <si>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</si>
  <si>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</si>
  <si>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</si>
  <si>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</si>
  <si>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</si>
  <si>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</si>
  <si>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</si>
  <si>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</si>
  <si>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</si>
  <si>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</si>
  <si>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</si>
  <si>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</si>
  <si>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</si>
  <si>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</si>
  <si>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</si>
  <si>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</si>
  <si>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</si>
  <si>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</si>
  <si>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</si>
  <si>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</si>
  <si>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</si>
  <si>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</si>
  <si>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</si>
  <si>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</si>
  <si>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</si>
  <si>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</si>
  <si>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</si>
  <si>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</si>
  <si>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</si>
  <si>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</si>
  <si>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</si>
  <si>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</si>
  <si>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</si>
  <si>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</si>
  <si>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</si>
  <si>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</si>
  <si>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</si>
  <si>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</si>
  <si>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</si>
  <si>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</si>
  <si>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</si>
  <si>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</si>
  <si>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</si>
  <si>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</si>
  <si>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</si>
  <si>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</si>
  <si>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</si>
  <si>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</si>
  <si>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</si>
  <si>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</si>
  <si>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</si>
  <si>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</si>
  <si>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</si>
  <si>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</si>
  <si>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</si>
  <si>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</si>
  <si>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</si>
  <si>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</si>
  <si>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</si>
  <si>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</si>
  <si>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</si>
  <si>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</si>
  <si>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</si>
  <si>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</si>
  <si>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</si>
  <si>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</si>
  <si>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</si>
  <si>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</si>
  <si>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</si>
  <si>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</si>
  <si>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</si>
  <si>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</si>
  <si>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</si>
  <si>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</si>
  <si>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</si>
  <si>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</si>
  <si>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</si>
  <si>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</si>
  <si>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</si>
  <si>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</si>
  <si>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</si>
  <si>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</si>
  <si>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</si>
  <si>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</si>
  <si>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</si>
  <si>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</si>
  <si>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</si>
  <si>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</si>
  <si>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</si>
  <si>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</si>
  <si>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</si>
  <si>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</si>
  <si>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</si>
  <si>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</si>
  <si>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</si>
  <si>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</si>
  <si>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</si>
  <si>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</si>
  <si>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</si>
  <si>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</si>
  <si>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</si>
  <si>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</si>
  <si>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</si>
  <si>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</si>
  <si>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</si>
  <si>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</si>
  <si>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</si>
  <si>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</si>
  <si>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</si>
  <si>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</si>
  <si>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</si>
  <si>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</si>
  <si>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</si>
  <si>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</si>
  <si>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</si>
  <si>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</si>
  <si>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</si>
  <si>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</si>
  <si>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</si>
  <si>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</si>
  <si>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</si>
  <si>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</si>
  <si>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</si>
  <si>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</si>
  <si>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</si>
  <si>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</si>
  <si>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</si>
  <si>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</si>
  <si>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</si>
  <si>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</si>
  <si>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</si>
  <si>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</si>
  <si>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</si>
  <si>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</si>
  <si>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</si>
  <si>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</si>
  <si>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</si>
  <si>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</si>
  <si>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</si>
  <si>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</si>
  <si>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</si>
  <si>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</si>
  <si>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</si>
  <si>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</si>
  <si>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</si>
  <si>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</si>
  <si>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</si>
  <si>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</si>
  <si>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</si>
  <si>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</si>
  <si>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</si>
  <si>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</si>
  <si>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</si>
  <si>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</si>
  <si>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</si>
  <si>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</si>
  <si>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</si>
  <si>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</si>
  <si>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</si>
  <si>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</si>
  <si>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</si>
  <si>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</si>
  <si>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</si>
  <si>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</si>
  <si>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</si>
  <si>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</si>
  <si>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</si>
  <si>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</si>
  <si>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</si>
  <si>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</si>
  <si>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</si>
  <si>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</si>
  <si>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</si>
  <si>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</si>
  <si>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</si>
  <si>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</si>
  <si>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</si>
  <si>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</si>
  <si>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</si>
  <si>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</si>
  <si>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</si>
  <si>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</si>
  <si>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</si>
  <si>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</si>
  <si>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</si>
  <si>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</si>
  <si>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</si>
  <si>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</si>
  <si>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</si>
  <si>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</si>
  <si>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</si>
  <si>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</si>
  <si>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</si>
  <si>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</si>
  <si>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</si>
  <si>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</si>
  <si>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</si>
  <si>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</si>
  <si>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</si>
  <si>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</si>
  <si>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</si>
  <si>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</si>
  <si>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</si>
  <si>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</si>
  <si>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</si>
  <si>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</si>
  <si>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</si>
  <si>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</si>
  <si>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</si>
  <si>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</si>
  <si>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</si>
  <si>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</si>
  <si>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</si>
  <si>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</si>
  <si>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</si>
  <si>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</si>
  <si>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</si>
  <si>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</si>
  <si>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</si>
  <si>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</si>
  <si>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</si>
  <si>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</si>
  <si>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</si>
  <si>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</si>
  <si>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</si>
  <si>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</si>
  <si>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</si>
  <si>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</si>
  <si>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</si>
  <si>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</si>
  <si>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</si>
  <si>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</si>
  <si>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</si>
  <si>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</si>
  <si>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</si>
  <si>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</si>
  <si>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</si>
  <si>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</si>
  <si>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</si>
  <si>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</si>
  <si>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</si>
  <si>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</si>
  <si>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</si>
  <si>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</si>
  <si>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</si>
  <si>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</si>
  <si>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</si>
  <si>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</si>
  <si>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</si>
  <si>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</si>
  <si>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</si>
  <si>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</si>
  <si>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</si>
  <si>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</si>
  <si>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</si>
  <si>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</si>
  <si>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</si>
  <si>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</si>
  <si>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</si>
  <si>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</si>
  <si>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</si>
  <si>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</si>
  <si>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</si>
  <si>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</si>
  <si>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</si>
  <si>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</si>
  <si>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</si>
  <si>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</si>
  <si>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</si>
  <si>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</si>
  <si>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</si>
  <si>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</si>
  <si>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</si>
  <si>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</si>
  <si>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</si>
  <si>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</si>
  <si>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</si>
  <si>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</si>
  <si>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</si>
  <si>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</si>
  <si>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</si>
  <si>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</si>
  <si>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</si>
  <si>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</si>
  <si>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</si>
  <si>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</si>
  <si>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</si>
  <si>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</si>
  <si>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</si>
  <si>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</si>
  <si>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</si>
  <si>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</si>
  <si>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</si>
  <si>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</si>
  <si>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</si>
  <si>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</si>
  <si>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</si>
  <si>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</si>
  <si>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</si>
  <si>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</si>
  <si>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</si>
  <si>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</si>
  <si>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</si>
  <si>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</si>
  <si>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</si>
  <si>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</si>
  <si>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</si>
  <si>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</si>
  <si>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</si>
  <si>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</si>
  <si>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</si>
  <si>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</si>
  <si>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</si>
  <si>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</si>
  <si>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</si>
  <si>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</si>
  <si>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</si>
  <si>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</si>
  <si>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</si>
  <si>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</si>
  <si>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</si>
  <si>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</si>
  <si>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</si>
  <si>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</si>
  <si>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</si>
  <si>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</si>
  <si>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</si>
  <si>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</si>
  <si>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</si>
  <si>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</si>
  <si>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</si>
  <si>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</si>
  <si>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</si>
  <si>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</si>
  <si>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</si>
  <si>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</si>
  <si>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</si>
  <si>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</si>
  <si>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</si>
  <si>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</si>
  <si>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</si>
  <si>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</si>
  <si>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</si>
  <si>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</si>
  <si>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</si>
  <si>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</si>
  <si>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</si>
  <si>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</si>
  <si>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</si>
  <si>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</si>
  <si>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</si>
  <si>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</si>
  <si>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</si>
  <si>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</si>
  <si>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</si>
  <si>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</si>
  <si>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</si>
  <si>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</si>
  <si>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</si>
  <si>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</si>
  <si>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</si>
  <si>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</si>
  <si>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</si>
  <si>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</si>
  <si>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</si>
  <si>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</si>
  <si>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</si>
  <si>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</si>
  <si>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</si>
  <si>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</si>
  <si>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</si>
  <si>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</si>
  <si>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</si>
  <si>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</si>
  <si>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</si>
  <si>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</si>
  <si>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</si>
  <si>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</si>
  <si>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</si>
  <si>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</si>
  <si>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</si>
  <si>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</si>
  <si>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</si>
  <si>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</si>
  <si>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</si>
  <si>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</si>
  <si>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</si>
  <si>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</si>
  <si>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</si>
  <si>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</si>
  <si>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</si>
  <si>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</si>
  <si>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</si>
  <si>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</si>
  <si>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</si>
  <si>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</si>
  <si>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</si>
  <si>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</si>
  <si>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</si>
  <si>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</si>
  <si>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</si>
  <si>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</si>
  <si>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</si>
  <si>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</si>
  <si>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</si>
  <si>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</si>
  <si>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</si>
  <si>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</si>
  <si>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</si>
  <si>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</si>
  <si>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</si>
  <si>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</si>
  <si>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</si>
  <si>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</si>
  <si>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</si>
  <si>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</si>
  <si>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</si>
  <si>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</si>
  <si>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</si>
  <si>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</si>
  <si>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</si>
  <si>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</si>
  <si>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</si>
  <si>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</si>
  <si>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</si>
  <si>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</si>
  <si>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</si>
  <si>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</si>
  <si>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</si>
  <si>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</si>
  <si>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</si>
  <si>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</si>
  <si>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</si>
  <si>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</si>
  <si>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</si>
  <si>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</si>
  <si>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</si>
  <si>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</si>
  <si>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</si>
  <si>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</si>
  <si>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</si>
  <si>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</si>
  <si>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</si>
  <si>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</si>
  <si>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</si>
  <si>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</si>
  <si>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</si>
  <si>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</si>
  <si>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</si>
  <si>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</si>
  <si>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</si>
  <si>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</si>
  <si>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</si>
  <si>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</si>
  <si>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</si>
  <si>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</si>
  <si>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</si>
  <si>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</si>
  <si>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</si>
  <si>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</si>
  <si>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</si>
  <si>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</si>
  <si>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</si>
  <si>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</si>
  <si>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</si>
  <si>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</si>
  <si>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</si>
  <si>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</si>
  <si>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</si>
  <si>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</si>
  <si>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</si>
  <si>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</si>
  <si>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</si>
  <si>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</si>
  <si>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</si>
  <si>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</si>
  <si>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</si>
  <si>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</si>
  <si>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</si>
  <si>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</si>
  <si>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</si>
  <si>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</si>
  <si>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</si>
  <si>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</si>
  <si>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</si>
  <si>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</si>
  <si>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</si>
  <si>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</si>
  <si>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</si>
  <si>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</si>
  <si>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</si>
  <si>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</si>
  <si>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</si>
  <si>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</si>
  <si>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</si>
  <si>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</si>
  <si>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</si>
  <si>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</si>
  <si>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</si>
  <si>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</si>
  <si>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</si>
  <si>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</si>
  <si>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</si>
  <si>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</si>
  <si>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</si>
  <si>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</si>
  <si>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</si>
  <si>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</si>
  <si>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</si>
  <si>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</si>
  <si>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</si>
  <si>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</si>
  <si>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</si>
  <si>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</si>
  <si>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</si>
  <si>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</si>
  <si>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</si>
  <si>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</si>
  <si>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</si>
  <si>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</si>
  <si>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</si>
  <si>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</si>
  <si>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</si>
  <si>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</si>
  <si>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</si>
  <si>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</si>
  <si>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</si>
  <si>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</si>
  <si>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</si>
  <si>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</si>
  <si>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</si>
  <si>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</si>
  <si>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</si>
  <si>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</si>
  <si>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</si>
  <si>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</si>
  <si>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</si>
  <si>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</si>
  <si>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</si>
  <si>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</si>
  <si>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</si>
  <si>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</si>
  <si>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</si>
  <si>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</si>
  <si>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</si>
  <si>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</si>
  <si>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</si>
  <si>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</si>
  <si>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</si>
  <si>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</si>
  <si>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</si>
  <si>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</si>
  <si>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</si>
  <si>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</si>
  <si>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</si>
  <si>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</si>
  <si>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</si>
  <si>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</si>
  <si>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</si>
  <si>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</si>
  <si>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</si>
  <si>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</si>
  <si>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</si>
  <si>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</si>
  <si>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</si>
  <si>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</si>
  <si>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</si>
  <si>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</si>
  <si>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</si>
  <si>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</si>
  <si>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</si>
  <si>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</si>
  <si>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</si>
  <si>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</si>
  <si>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</si>
  <si>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</si>
  <si>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</si>
  <si>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</si>
  <si>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</si>
  <si>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</si>
  <si>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</si>
  <si>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</si>
  <si>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</si>
  <si>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</si>
  <si>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</si>
  <si>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</si>
  <si>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</si>
  <si>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</si>
  <si>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</si>
  <si>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</si>
  <si>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</si>
  <si>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</si>
  <si>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</si>
  <si>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</si>
  <si>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</si>
  <si>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</si>
  <si>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</si>
  <si>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</si>
  <si>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</si>
  <si>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</si>
  <si>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</si>
  <si>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</si>
  <si>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</si>
  <si>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</si>
  <si>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</si>
  <si>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</si>
  <si>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</si>
  <si>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</si>
  <si>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</si>
  <si>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</si>
  <si>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</si>
  <si>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</si>
  <si>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</si>
  <si>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</si>
  <si>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</si>
  <si>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</si>
  <si>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</si>
  <si>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</si>
  <si>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</si>
  <si>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</si>
  <si>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</si>
  <si>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</si>
  <si>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</si>
  <si>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</si>
  <si>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</si>
  <si>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</si>
  <si>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</si>
  <si>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</si>
  <si>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</si>
  <si>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</si>
  <si>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</si>
  <si>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</si>
  <si>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</si>
  <si>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</si>
  <si>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</si>
  <si>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</si>
  <si>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</si>
  <si>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</si>
  <si>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</si>
  <si>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</si>
  <si>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</si>
  <si>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</si>
  <si>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</si>
  <si>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</si>
  <si>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</si>
  <si>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</si>
  <si>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</si>
  <si>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</si>
  <si>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</si>
  <si>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</si>
  <si>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</si>
  <si>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</si>
  <si>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</si>
  <si>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</si>
  <si>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</si>
  <si>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</si>
  <si>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</si>
  <si>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</si>
  <si>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</si>
  <si>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</si>
  <si>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</si>
  <si>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</si>
  <si>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</si>
  <si>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</si>
  <si>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</si>
  <si>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</si>
  <si>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</si>
  <si>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</si>
  <si>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</si>
  <si>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</si>
  <si>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</si>
  <si>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</si>
  <si>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</si>
  <si>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</si>
  <si>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</si>
  <si>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</si>
  <si>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</si>
  <si>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</si>
  <si>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</si>
  <si>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</si>
  <si>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</si>
  <si>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</si>
  <si>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</si>
  <si>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</si>
  <si>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</si>
  <si>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</si>
  <si>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</si>
  <si>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</si>
  <si>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</si>
  <si>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</si>
  <si>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</si>
  <si>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</si>
  <si>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</si>
  <si>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</si>
  <si>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</si>
  <si>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</si>
  <si>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</si>
  <si>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</si>
  <si>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</si>
  <si>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</si>
  <si>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</si>
  <si>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</si>
  <si>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</si>
  <si>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</si>
  <si>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</si>
  <si>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</si>
  <si>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</si>
  <si>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</si>
  <si>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</si>
  <si>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</si>
  <si>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</si>
  <si>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</si>
  <si>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</si>
  <si>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</si>
  <si>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</si>
  <si>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</si>
  <si>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</si>
  <si>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</si>
  <si>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</si>
  <si>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</si>
  <si>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</si>
  <si>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</si>
  <si>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</si>
  <si>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</si>
  <si>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</si>
  <si>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</si>
  <si>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</si>
  <si>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</si>
  <si>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</si>
  <si>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</si>
  <si>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</si>
  <si>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</si>
  <si>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</si>
  <si>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</si>
  <si>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</si>
  <si>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</si>
  <si>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</si>
  <si>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</si>
  <si>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</si>
  <si>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</si>
  <si>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</si>
  <si>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</si>
  <si>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</si>
  <si>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</si>
  <si>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</si>
  <si>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</si>
  <si>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</si>
  <si>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</si>
  <si>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</si>
  <si>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</si>
  <si>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</si>
  <si>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</si>
  <si>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</si>
  <si>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</si>
  <si>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</si>
  <si>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</si>
  <si>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</si>
  <si>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</si>
  <si>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</si>
  <si>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</si>
  <si>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</si>
  <si>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</si>
  <si>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</si>
  <si>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</si>
  <si>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</si>
  <si>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</si>
  <si>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</si>
  <si>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</si>
  <si>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</si>
  <si>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</si>
  <si>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</si>
  <si>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</si>
  <si>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</si>
  <si>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</si>
  <si>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</si>
  <si>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</si>
  <si>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</si>
  <si>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</si>
  <si>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</si>
  <si>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</si>
  <si>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</si>
  <si>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</si>
  <si>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</si>
  <si>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</si>
  <si>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</si>
  <si>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</si>
  <si>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</si>
  <si>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</si>
  <si>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</si>
  <si>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</si>
  <si>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</si>
  <si>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</si>
  <si>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</si>
  <si>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</si>
  <si>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</si>
  <si>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</si>
  <si>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</si>
  <si>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</si>
  <si>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</si>
  <si>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</si>
  <si>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</si>
  <si>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</si>
  <si>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</si>
  <si>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</si>
  <si>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</si>
  <si>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</si>
  <si>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</si>
  <si>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</si>
  <si>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</si>
  <si>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</si>
  <si>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</si>
  <si>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</si>
  <si>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</si>
  <si>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</si>
  <si>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</si>
  <si>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</si>
  <si>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</si>
  <si>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</si>
  <si>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</si>
  <si>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</si>
  <si>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</si>
  <si>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</si>
  <si>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</si>
  <si>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</si>
  <si>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</si>
  <si>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</si>
  <si>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</si>
  <si>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</si>
  <si>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</si>
  <si>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</si>
  <si>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</si>
  <si>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</si>
  <si>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</si>
  <si>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</si>
  <si>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</si>
  <si>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</si>
  <si>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</si>
  <si>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</si>
  <si>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</si>
  <si>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</si>
  <si>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</si>
  <si>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</si>
  <si>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</si>
  <si>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</si>
  <si>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</si>
  <si>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</si>
  <si>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</si>
  <si>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</si>
  <si>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</si>
  <si>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</si>
  <si>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</si>
  <si>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</si>
  <si>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</si>
  <si>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</si>
  <si>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</si>
  <si>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</si>
  <si>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</si>
  <si>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</si>
  <si>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</si>
  <si>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</si>
  <si>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</si>
  <si>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</si>
  <si>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</si>
  <si>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</si>
  <si>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</si>
  <si>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</si>
  <si>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</si>
  <si>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</si>
  <si>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</si>
  <si>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</si>
  <si>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</si>
  <si>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</si>
  <si>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</si>
  <si>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</si>
  <si>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</si>
  <si>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</si>
  <si>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</si>
  <si>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</si>
  <si>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</si>
  <si>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</si>
  <si>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</si>
  <si>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</si>
  <si>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</si>
  <si>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</si>
  <si>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</si>
  <si>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</si>
  <si>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</si>
  <si>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</si>
  <si>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</si>
  <si>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</si>
  <si>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</si>
  <si>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</si>
  <si>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</si>
  <si>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</si>
  <si>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</si>
  <si>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</si>
  <si>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</si>
  <si>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</si>
  <si>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</si>
  <si>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</si>
  <si>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</si>
  <si>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</si>
  <si>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</si>
  <si>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</si>
  <si>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</si>
  <si>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</si>
  <si>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</si>
  <si>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</si>
  <si>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</si>
  <si>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</si>
  <si>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</si>
  <si>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</si>
  <si>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</si>
  <si>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</si>
  <si>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</si>
  <si>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</si>
  <si>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</si>
  <si>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</si>
  <si>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</si>
  <si>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</si>
  <si>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</si>
  <si>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</si>
  <si>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</si>
  <si>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</si>
  <si>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</si>
  <si>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</si>
  <si>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</si>
  <si>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</si>
  <si>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</si>
  <si>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</si>
  <si>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</si>
  <si>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</si>
  <si>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</si>
  <si>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</si>
  <si>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</si>
  <si>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</si>
  <si>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</si>
  <si>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</si>
  <si>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</si>
  <si>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</si>
  <si>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</si>
  <si>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</si>
  <si>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</si>
  <si>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</si>
  <si>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</si>
  <si>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</si>
  <si>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</si>
  <si>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</si>
  <si>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</si>
  <si>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</si>
  <si>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</si>
  <si>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</si>
  <si>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</si>
  <si>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</si>
  <si>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</si>
  <si>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</si>
  <si>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</si>
  <si>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</si>
  <si>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</si>
  <si>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</si>
  <si>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</si>
  <si>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</si>
  <si>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</si>
  <si>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</si>
  <si>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</si>
  <si>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</si>
  <si>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</si>
  <si>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</si>
  <si>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</si>
  <si>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</si>
  <si>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</si>
  <si>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</si>
  <si>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</si>
  <si>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</si>
  <si>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</si>
  <si>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</si>
  <si>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</si>
  <si>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</si>
  <si>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</si>
  <si>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</si>
  <si>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</si>
  <si>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</si>
  <si>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</si>
  <si>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</si>
  <si>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</si>
  <si>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</si>
  <si>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</si>
  <si>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</si>
  <si>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</si>
  <si>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</si>
  <si>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</si>
  <si>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</si>
  <si>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</si>
  <si>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</si>
  <si>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</si>
  <si>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</si>
  <si>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</si>
  <si>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</si>
  <si>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</si>
  <si>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</si>
  <si>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</si>
  <si>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</si>
  <si>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</si>
  <si>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</si>
  <si>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</si>
  <si>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</si>
  <si>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</si>
  <si>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</si>
  <si>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</si>
  <si>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</si>
  <si>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</si>
  <si>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</si>
  <si>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</si>
  <si>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</si>
  <si>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</si>
  <si>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</si>
  <si>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</si>
  <si>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</si>
  <si>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</si>
  <si>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</si>
  <si>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</si>
  <si>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</si>
  <si>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</si>
  <si>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</si>
  <si>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</si>
  <si>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</si>
  <si>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</si>
  <si>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</si>
  <si>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</si>
  <si>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</si>
  <si>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</si>
  <si>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</si>
  <si>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</si>
  <si>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</si>
  <si>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</si>
  <si>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</si>
  <si>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</si>
  <si>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</si>
  <si>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</si>
  <si>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</si>
  <si>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</si>
  <si>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</si>
  <si>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</si>
  <si>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</si>
  <si>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</si>
  <si>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</si>
  <si>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</si>
  <si>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</si>
  <si>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</si>
  <si>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</si>
  <si>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</si>
  <si>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</si>
  <si>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</si>
  <si>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</si>
  <si>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</si>
  <si>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</si>
  <si>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</si>
  <si>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</si>
  <si>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</si>
  <si>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</si>
  <si>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</si>
  <si>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</si>
  <si>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</si>
  <si>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</si>
  <si>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</si>
  <si>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</si>
  <si>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</si>
  <si>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</si>
  <si>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</si>
  <si>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</si>
  <si>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</si>
  <si>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</si>
  <si>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</si>
  <si>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</si>
  <si>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</si>
  <si>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</si>
  <si>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</si>
  <si>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</si>
  <si>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</si>
  <si>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</si>
  <si>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</si>
  <si>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</si>
  <si>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</si>
  <si>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</si>
  <si>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</si>
  <si>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</si>
  <si>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</si>
  <si>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</si>
  <si>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</si>
  <si>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</si>
  <si>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</si>
  <si>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</si>
  <si>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</si>
  <si>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</si>
  <si>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</si>
  <si>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</si>
  <si>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</si>
  <si>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</si>
  <si>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</si>
  <si>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</si>
  <si>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</si>
  <si>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</si>
  <si>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</si>
  <si>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</si>
  <si>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</si>
  <si>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</si>
  <si>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</si>
  <si>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</si>
  <si>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</si>
  <si>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</si>
  <si>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</si>
  <si>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</si>
  <si>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</si>
  <si>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</si>
  <si>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</si>
  <si>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</si>
  <si>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</si>
  <si>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</si>
  <si>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</si>
  <si>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</si>
  <si>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</si>
  <si>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</si>
  <si>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</si>
  <si>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</si>
  <si>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</si>
  <si>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</si>
  <si>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</si>
  <si>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</si>
  <si>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</si>
  <si>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</si>
  <si>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</si>
  <si>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</si>
  <si>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</si>
  <si>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</si>
  <si>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</si>
  <si>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</si>
  <si>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</si>
  <si>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</si>
  <si>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</si>
  <si>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</si>
  <si>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</si>
  <si>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</si>
  <si>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</si>
  <si>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</si>
  <si>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</si>
  <si>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</si>
  <si>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</si>
  <si>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</si>
  <si>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</si>
  <si>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</si>
  <si>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</si>
  <si>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</si>
  <si>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</si>
  <si>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</si>
  <si>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</si>
  <si>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</si>
  <si>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</si>
  <si>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</si>
  <si>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</si>
  <si>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</si>
  <si>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</si>
  <si>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</si>
  <si>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</si>
  <si>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</si>
  <si>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</si>
  <si>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</si>
  <si>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</si>
  <si>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</si>
  <si>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</si>
  <si>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</si>
  <si>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</si>
  <si>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</si>
  <si>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</si>
  <si>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</si>
  <si>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</si>
  <si>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</si>
  <si>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</si>
  <si>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</si>
  <si>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</si>
  <si>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</si>
  <si>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</si>
  <si>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</si>
  <si>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</si>
  <si>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</si>
  <si>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</si>
  <si>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</si>
  <si>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</si>
  <si>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</si>
  <si>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</si>
  <si>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</si>
  <si>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</si>
  <si>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</si>
  <si>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</si>
  <si>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</si>
  <si>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</si>
  <si>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</si>
  <si>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</si>
  <si>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</si>
  <si>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</si>
  <si>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</si>
  <si>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</si>
  <si>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</si>
  <si>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</si>
  <si>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</si>
  <si>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</si>
  <si>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</si>
  <si>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</si>
  <si>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</si>
  <si>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</si>
  <si>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</si>
  <si>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</si>
  <si>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</si>
  <si>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</si>
  <si>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</si>
  <si>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</si>
  <si>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</si>
  <si>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</si>
  <si>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</si>
  <si>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</si>
  <si>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</si>
  <si>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</si>
  <si>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</si>
  <si>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</si>
  <si>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</si>
  <si>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</si>
  <si>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</si>
  <si>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</si>
  <si>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</si>
  <si>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</si>
  <si>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</si>
  <si>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</si>
  <si>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</si>
  <si>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</si>
  <si>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</si>
  <si>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</si>
  <si>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</si>
  <si>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</si>
  <si>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</si>
  <si>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</si>
  <si>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</si>
  <si>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</si>
  <si>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</si>
  <si>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</si>
  <si>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</si>
  <si>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</si>
  <si>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</si>
  <si>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</si>
  <si>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</si>
  <si>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</si>
  <si>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</si>
  <si>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</si>
  <si>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</si>
  <si>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</si>
  <si>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</si>
  <si>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</si>
  <si>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</si>
  <si>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</si>
  <si>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</si>
  <si>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</si>
  <si>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</si>
  <si>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</si>
  <si>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</si>
  <si>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</si>
  <si>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</si>
  <si>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</si>
  <si>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</si>
  <si>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</si>
  <si>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</si>
  <si>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</si>
  <si>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</si>
  <si>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</si>
  <si>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</si>
  <si>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</si>
  <si>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</si>
  <si>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</si>
  <si>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</si>
  <si>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</si>
  <si>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</si>
  <si>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</si>
  <si>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</si>
  <si>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</si>
  <si>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</si>
  <si>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</si>
  <si>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</si>
  <si>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</si>
  <si>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</si>
  <si>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</si>
  <si>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</si>
  <si>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</si>
  <si>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</si>
  <si>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</si>
  <si>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</si>
  <si>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</si>
  <si>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</si>
  <si>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</si>
  <si>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</si>
  <si>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</si>
  <si>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</si>
  <si>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</si>
  <si>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</si>
  <si>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</si>
  <si>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</si>
  <si>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</si>
  <si>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</si>
  <si>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</si>
  <si>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</si>
  <si>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</si>
  <si>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</si>
  <si>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</si>
  <si>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</si>
  <si>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</si>
  <si>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</si>
  <si>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</si>
  <si>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</si>
  <si>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</si>
  <si>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</si>
  <si>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</si>
  <si>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</si>
  <si>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</si>
  <si>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</si>
  <si>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</si>
  <si>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</si>
  <si>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</si>
  <si>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</si>
  <si>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</si>
  <si>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</si>
  <si>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</si>
  <si>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</si>
  <si>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</si>
  <si>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</si>
  <si>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</si>
  <si>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</si>
  <si>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</si>
  <si>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</si>
  <si>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</si>
  <si>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</si>
  <si>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</si>
  <si>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</si>
  <si>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</si>
  <si>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</si>
  <si>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</si>
  <si>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</si>
  <si>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</si>
  <si>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</si>
  <si>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</si>
  <si>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</si>
  <si>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</si>
  <si>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</si>
  <si>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</si>
  <si>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</si>
  <si>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</si>
  <si>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</si>
  <si>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</si>
  <si>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</si>
  <si>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</si>
  <si>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</si>
  <si>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</si>
  <si>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</si>
  <si>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</si>
  <si>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</si>
  <si>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</si>
  <si>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</si>
  <si>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</si>
  <si>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</si>
  <si>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</si>
  <si>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</si>
  <si>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</si>
  <si>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</si>
  <si>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</si>
  <si>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</si>
  <si>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</si>
  <si>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</si>
  <si>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</si>
  <si>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</si>
  <si>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</si>
  <si>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</si>
  <si>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</si>
  <si>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</si>
  <si>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</si>
  <si>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</si>
  <si>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</si>
  <si>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</si>
  <si>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</si>
  <si>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</si>
  <si>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</si>
  <si>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</si>
  <si>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</si>
  <si>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</si>
  <si>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</si>
  <si>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</si>
  <si>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</si>
  <si>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</si>
  <si>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</si>
  <si>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</si>
  <si>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</si>
  <si>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</si>
  <si>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</si>
  <si>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</si>
  <si>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</si>
  <si>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</si>
  <si>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</si>
  <si>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</si>
  <si>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</si>
  <si>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</si>
  <si>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</si>
  <si>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</si>
  <si>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</si>
  <si>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</si>
  <si>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</si>
  <si>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</si>
  <si>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</si>
  <si>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</si>
  <si>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</si>
  <si>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</si>
  <si>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</si>
  <si>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</si>
  <si>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</si>
  <si>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</si>
  <si>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</si>
  <si>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</si>
  <si>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</si>
  <si>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</si>
  <si>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</si>
  <si>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</si>
  <si>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</si>
  <si>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</si>
  <si>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</si>
  <si>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</si>
  <si>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</si>
  <si>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</si>
  <si>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</si>
  <si>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</si>
  <si>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</si>
  <si>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</si>
  <si>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</si>
  <si>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</si>
  <si>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</si>
  <si>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</si>
  <si>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</si>
  <si>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</si>
  <si>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</si>
  <si>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</si>
  <si>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</si>
  <si>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</si>
  <si>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</si>
  <si>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</si>
  <si>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</si>
  <si>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</si>
  <si>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</si>
  <si>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</si>
  <si>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</si>
  <si>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</si>
  <si>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</si>
  <si>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</si>
  <si>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</si>
  <si>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</si>
  <si>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</si>
  <si>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</si>
  <si>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</si>
  <si>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</si>
  <si>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</si>
  <si>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</si>
  <si>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</si>
  <si>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</si>
  <si>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</si>
  <si>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</si>
  <si>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</si>
  <si>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2021-52-20000102.0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</si>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</sst>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H163"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44193.312235069447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774</v>
      </c>
      <c r="K20" s="143">
        <v>1206460564</v>
      </c>
      <c r="L20" s="144"/>
      <c r="M20" s="144">
        <v>44561</v>
      </c>
      <c r="N20" s="127">
        <f>+(M20-L20)/30</f>
        <v>1485.3666666666666</v>
      </c>
      <c r="O20" s="130"/>
      <c r="U20" s="126"/>
      <c r="V20" s="105">
        <f ca="1">NOW()</f>
        <v>44193.312235069447</v>
      </c>
      <c r="W20" s="105">
        <f ca="1">NOW()</f>
        <v>44193.312235069447</v>
      </c>
    </row>
    <row r="21" spans="1:23" ht="30" customHeight="1" outlineLevel="1" x14ac:dyDescent="0.25">
      <c r="A21" s="9"/>
      <c r="B21" s="70"/>
      <c r="C21" s="5"/>
      <c r="D21" s="5"/>
      <c r="E21" s="5"/>
      <c r="F21" s="5"/>
      <c r="G21" s="5"/>
      <c r="H21" s="69"/>
      <c r="I21" s="141" t="s">
        <v>110</v>
      </c>
      <c r="J21" s="142" t="s">
        <v>590</v>
      </c>
      <c r="K21" s="143"/>
      <c r="L21" s="144"/>
      <c r="M21" s="144"/>
      <c r="N21" s="127">
        <f t="shared" ref="N21:N35" si="0">+(M21-L21)/30</f>
        <v>0</v>
      </c>
      <c r="O21" s="131"/>
    </row>
    <row r="22" spans="1:23" ht="30" customHeight="1" outlineLevel="1" x14ac:dyDescent="0.25">
      <c r="A22" s="9"/>
      <c r="B22" s="70"/>
      <c r="C22" s="5"/>
      <c r="D22" s="5"/>
      <c r="E22" s="5"/>
      <c r="F22" s="5"/>
      <c r="G22" s="5"/>
      <c r="H22" s="69"/>
      <c r="I22" s="141" t="s">
        <v>110</v>
      </c>
      <c r="J22" s="142" t="s">
        <v>519</v>
      </c>
      <c r="K22" s="143"/>
      <c r="L22" s="144"/>
      <c r="M22" s="144"/>
      <c r="N22" s="128">
        <f t="shared" ref="N22:N33" si="1">+(M22-L22)/30</f>
        <v>0</v>
      </c>
      <c r="O22" s="131"/>
    </row>
    <row r="23" spans="1:23" ht="30" customHeight="1" outlineLevel="1" x14ac:dyDescent="0.25">
      <c r="A23" s="9"/>
      <c r="B23" s="101"/>
      <c r="C23" s="21"/>
      <c r="D23" s="21"/>
      <c r="E23" s="21"/>
      <c r="F23" s="5"/>
      <c r="G23" s="5"/>
      <c r="H23" s="69"/>
      <c r="I23" s="141" t="s">
        <v>110</v>
      </c>
      <c r="J23" s="142" t="s">
        <v>785</v>
      </c>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t="s">
        <v>110</v>
      </c>
      <c r="J24" s="142" t="s">
        <v>590</v>
      </c>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24129211.280000001</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52" zoomScale="70" zoomScaleNormal="70" zoomScaleSheetLayoutView="40" zoomScalePageLayoutView="40" workbookViewId="0">
      <selection activeCell="F65" sqref="F6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44193.312235069447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774</v>
      </c>
      <c r="K20" s="143">
        <v>1206460564</v>
      </c>
      <c r="L20" s="144"/>
      <c r="M20" s="144">
        <v>44561</v>
      </c>
      <c r="N20" s="127">
        <f>+(M20-L20)/30</f>
        <v>1485.3666666666666</v>
      </c>
      <c r="O20" s="130"/>
      <c r="U20" s="126"/>
      <c r="V20" s="105">
        <f ca="1">NOW()</f>
        <v>44193.312235069447</v>
      </c>
      <c r="W20" s="105">
        <f ca="1">NOW()</f>
        <v>44193.312235069447</v>
      </c>
    </row>
    <row r="21" spans="1:23" ht="30" customHeight="1" outlineLevel="1" x14ac:dyDescent="0.25">
      <c r="A21" s="9"/>
      <c r="B21" s="70"/>
      <c r="C21" s="5"/>
      <c r="D21" s="5"/>
      <c r="E21" s="5"/>
      <c r="F21" s="5"/>
      <c r="G21" s="5"/>
      <c r="H21" s="162"/>
      <c r="I21" s="141" t="s">
        <v>110</v>
      </c>
      <c r="J21" s="142" t="s">
        <v>590</v>
      </c>
      <c r="K21" s="143"/>
      <c r="L21" s="144"/>
      <c r="M21" s="144"/>
      <c r="N21" s="127">
        <f t="shared" ref="N21:N35" si="0">+(M21-L21)/30</f>
        <v>0</v>
      </c>
      <c r="O21" s="131"/>
    </row>
    <row r="22" spans="1:23" ht="30" customHeight="1" outlineLevel="1" x14ac:dyDescent="0.25">
      <c r="A22" s="9"/>
      <c r="B22" s="70"/>
      <c r="C22" s="5"/>
      <c r="D22" s="5"/>
      <c r="E22" s="5"/>
      <c r="F22" s="5"/>
      <c r="G22" s="5"/>
      <c r="H22" s="162"/>
      <c r="I22" s="141" t="s">
        <v>110</v>
      </c>
      <c r="J22" s="142" t="s">
        <v>519</v>
      </c>
      <c r="K22" s="143"/>
      <c r="L22" s="144"/>
      <c r="M22" s="144"/>
      <c r="N22" s="128">
        <f t="shared" si="0"/>
        <v>0</v>
      </c>
      <c r="O22" s="131"/>
    </row>
    <row r="23" spans="1:23" ht="30" customHeight="1" outlineLevel="1" x14ac:dyDescent="0.25">
      <c r="A23" s="9"/>
      <c r="B23" s="101"/>
      <c r="C23" s="21"/>
      <c r="D23" s="21"/>
      <c r="E23" s="21"/>
      <c r="F23" s="5"/>
      <c r="G23" s="5"/>
      <c r="H23" s="162"/>
      <c r="I23" s="141" t="s">
        <v>110</v>
      </c>
      <c r="J23" s="142" t="s">
        <v>785</v>
      </c>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t="s">
        <v>110</v>
      </c>
      <c r="J24" s="142" t="s">
        <v>590</v>
      </c>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44193.312235069447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44193.312235069447</v>
      </c>
      <c r="W20" s="105">
        <f ca="1">NOW()</f>
        <v>44193.312235069447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44193.312235069447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44193.312235069447</v>
      </c>
      <c r="W20" s="105">
        <f ca="1">NOW()</f>
        <v>44193.312235069447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44193.312235069447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44193.312235069447</v>
      </c>
      <c r="W20" s="105">
        <f ca="1">NOW()</f>
        <v>44193.312235069447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44193.312235069447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44193.312235069447</v>
      </c>
      <c r="W20" s="105">
        <f ca="1">NOW()</f>
        <v>44193.312235069447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