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<sst xmlns="http://schemas.openxmlformats.org/spreadsheetml/2006/main" count="3524" uniqueCount="2773">
  <si>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</si>
  <si>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</si>
  <si>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</si>
  <si>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</si>
  <si>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</si>
  <si>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</si>
  <si>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</si>
  <si>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</si>
  <si>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</si>
  <si>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</si>
  <si>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</si>
  <si>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</si>
  <si>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</si>
  <si>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</si>
  <si>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</si>
  <si>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</si>
  <si>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</si>
  <si>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</si>
  <si>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</si>
  <si>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</si>
  <si>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</si>
  <si>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</si>
  <si>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</si>
  <si>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</si>
  <si>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</si>
  <si>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</si>
  <si>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</si>
  <si>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</si>
  <si>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</si>
  <si>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</si>
  <si>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</si>
  <si>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</si>
  <si>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</si>
  <si>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</si>
  <si>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</si>
  <si>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</si>
  <si>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</si>
  <si>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</si>
  <si>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</si>
  <si>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</si>
  <si>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</si>
  <si>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</si>
  <si>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</si>
  <si>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</si>
  <si>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</si>
  <si>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</si>
  <si>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</si>
  <si>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</si>
  <si>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</si>
  <si>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</si>
  <si>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</si>
  <si>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</si>
  <si>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</si>
  <si>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</si>
  <si>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</si>
  <si>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</si>
  <si>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</si>
  <si>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</si>
  <si>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</si>
  <si>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</si>
  <si>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</si>
  <si>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</si>
  <si>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</si>
  <si>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</si>
  <si>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</si>
  <si>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</si>
  <si>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</si>
  <si>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</si>
  <si>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</si>
  <si>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</si>
  <si>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</si>
  <si>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</si>
  <si>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</si>
  <si>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</si>
  <si>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</si>
  <si>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</si>
  <si>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</si>
  <si>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</si>
  <si>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</si>
  <si>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</si>
  <si>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</si>
  <si>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</si>
  <si>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</si>
  <si>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</si>
  <si>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</si>
  <si>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</si>
  <si>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</si>
  <si>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</si>
  <si>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</si>
  <si>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</si>
  <si>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</si>
  <si>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</si>
  <si>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</si>
  <si>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</si>
  <si>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</si>
  <si>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</si>
  <si>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</si>
  <si>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</si>
  <si>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</si>
  <si>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</si>
  <si>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</si>
  <si>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</si>
  <si>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</si>
  <si>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</si>
  <si>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</si>
  <si>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</si>
  <si>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</si>
  <si>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</si>
  <si>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</si>
  <si>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</si>
  <si>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</si>
  <si>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</si>
  <si>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</si>
  <si>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</si>
  <si>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</si>
  <si>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</si>
  <si>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</si>
  <si>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</si>
  <si>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</si>
  <si>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</si>
  <si>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</si>
  <si>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</si>
  <si>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</si>
  <si>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</si>
  <si>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</si>
  <si>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</si>
  <si>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</si>
  <si>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</si>
  <si>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</si>
  <si>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</si>
  <si>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</si>
  <si>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</si>
  <si>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</si>
  <si>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</si>
  <si>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</si>
  <si>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</si>
  <si>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</si>
  <si>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</si>
  <si>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</si>
  <si>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</si>
  <si>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</si>
  <si>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</si>
  <si>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</si>
  <si>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</si>
  <si>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</si>
  <si>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</si>
  <si>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</si>
  <si>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</si>
  <si>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</si>
  <si>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</si>
  <si>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</si>
  <si>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</si>
  <si>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</si>
  <si>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</si>
  <si>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</si>
  <si>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</si>
  <si>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</si>
  <si>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</si>
  <si>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</si>
  <si>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</si>
  <si>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</si>
  <si>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</si>
  <si>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</si>
  <si>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</si>
  <si>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</si>
  <si>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</si>
  <si>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</si>
  <si>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</si>
  <si>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</si>
  <si>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</si>
  <si>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</si>
  <si>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</si>
  <si>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</si>
  <si>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</si>
  <si>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</si>
  <si>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</si>
  <si>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</si>
  <si>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</si>
  <si>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</si>
  <si>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</si>
  <si>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</si>
  <si>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</si>
  <si>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</si>
  <si>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</si>
  <si>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</si>
  <si>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</si>
  <si>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</si>
  <si>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</si>
  <si>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</si>
  <si>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</si>
  <si>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</si>
  <si>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</si>
  <si>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</si>
  <si>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</si>
  <si>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</si>
  <si>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</si>
  <si>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</si>
  <si>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</si>
  <si>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</si>
  <si>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</si>
  <si>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</si>
  <si>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</si>
  <si>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</si>
  <si>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</si>
  <si>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</si>
  <si>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</si>
  <si>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</si>
  <si>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</si>
  <si>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</si>
  <si>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</si>
  <si>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</si>
  <si>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</si>
  <si>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</si>
  <si>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</si>
  <si>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</si>
  <si>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</si>
  <si>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</si>
  <si>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</si>
  <si>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</si>
  <si>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</si>
  <si>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</si>
  <si>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</si>
  <si>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</si>
  <si>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</si>
  <si>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</si>
  <si>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</si>
  <si>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</si>
  <si>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</si>
  <si>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</si>
  <si>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</si>
  <si>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</si>
  <si>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</si>
  <si>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</si>
  <si>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</si>
  <si>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</si>
  <si>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</si>
  <si>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</si>
  <si>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</si>
  <si>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</si>
  <si>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</si>
  <si>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</si>
  <si>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</si>
  <si>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</si>
  <si>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</si>
  <si>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</si>
  <si>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</si>
  <si>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</si>
  <si>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</si>
  <si>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</si>
  <si>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</si>
  <si>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</si>
  <si>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</si>
  <si>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</si>
  <si>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</si>
  <si>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</si>
  <si>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</si>
  <si>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</si>
  <si>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</si>
  <si>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</si>
  <si>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</si>
  <si>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</si>
  <si>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</si>
  <si>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</si>
  <si>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</si>
  <si>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</si>
  <si>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</si>
  <si>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</si>
  <si>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</si>
  <si>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</si>
  <si>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</si>
  <si>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</si>
  <si>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</si>
  <si>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</si>
  <si>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</si>
  <si>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</si>
  <si>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</si>
  <si>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</si>
  <si>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</si>
  <si>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</si>
  <si>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</si>
  <si>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</si>
  <si>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</si>
  <si>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</si>
  <si>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</si>
  <si>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</si>
  <si>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</si>
  <si>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</si>
  <si>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</si>
  <si>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</si>
  <si>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</si>
  <si>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</si>
  <si>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</si>
  <si>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</si>
  <si>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</si>
  <si>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</si>
  <si>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</si>
  <si>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</si>
  <si>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</si>
  <si>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</si>
  <si>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</si>
  <si>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</si>
  <si>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</si>
  <si>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</si>
  <si>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</si>
  <si>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</si>
  <si>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</si>
  <si>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</si>
  <si>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</si>
  <si>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</si>
  <si>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</si>
  <si>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</si>
  <si>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</si>
  <si>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</si>
  <si>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</si>
  <si>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</si>
  <si>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</si>
  <si>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</si>
  <si>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</si>
  <si>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</si>
  <si>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</si>
  <si>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</si>
  <si>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</si>
  <si>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</si>
  <si>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</si>
  <si>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</si>
  <si>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</si>
  <si>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</si>
  <si>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</si>
  <si>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</si>
  <si>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</si>
  <si>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</si>
  <si>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</si>
  <si>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</si>
  <si>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</si>
  <si>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</si>
  <si>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</si>
  <si>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</si>
  <si>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</si>
  <si>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</si>
  <si>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</si>
  <si>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</si>
  <si>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</si>
  <si>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</si>
  <si>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</si>
  <si>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</si>
  <si>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</si>
  <si>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</si>
  <si>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</si>
  <si>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</si>
  <si>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</si>
  <si>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</si>
  <si>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</si>
  <si>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</si>
  <si>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</si>
  <si>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</si>
  <si>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</si>
  <si>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</si>
  <si>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</si>
  <si>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</si>
  <si>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</si>
  <si>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</si>
  <si>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</si>
  <si>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</si>
  <si>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</si>
  <si>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</si>
  <si>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</si>
  <si>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</si>
  <si>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</si>
  <si>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</si>
  <si>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</si>
  <si>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</si>
  <si>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</si>
  <si>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</si>
  <si>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</si>
  <si>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</si>
  <si>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</si>
  <si>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</si>
  <si>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</si>
  <si>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</si>
  <si>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</si>
  <si>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</si>
  <si>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</si>
  <si>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</si>
  <si>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</si>
  <si>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</si>
  <si>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</si>
  <si>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</si>
  <si>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</si>
  <si>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</si>
  <si>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</si>
  <si>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</si>
  <si>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</si>
  <si>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</si>
  <si>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</si>
  <si>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</si>
  <si>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</si>
  <si>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</si>
  <si>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</si>
  <si>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</si>
  <si>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</si>
  <si>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</si>
  <si>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</si>
  <si>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</si>
  <si>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</si>
  <si>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</si>
  <si>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</si>
  <si>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</si>
  <si>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</si>
  <si>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</si>
  <si>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</si>
  <si>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</si>
  <si>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</si>
  <si>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</si>
  <si>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</si>
  <si>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</si>
  <si>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</si>
  <si>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</si>
  <si>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</si>
  <si>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</si>
  <si>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</si>
  <si>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</si>
  <si>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</si>
  <si>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</si>
  <si>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</si>
  <si>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</si>
  <si>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</si>
  <si>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</si>
  <si>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</si>
  <si>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</si>
  <si>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</si>
  <si>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</si>
  <si>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</si>
  <si>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</si>
  <si>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</si>
  <si>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</si>
  <si>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</si>
  <si>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</si>
  <si>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</si>
  <si>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</si>
  <si>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</si>
  <si>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</si>
  <si>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</si>
  <si>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</si>
  <si>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</si>
  <si>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</si>
  <si>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</si>
  <si>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</si>
  <si>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</si>
  <si>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</si>
  <si>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</si>
  <si>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</si>
  <si>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</si>
  <si>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</si>
  <si>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</si>
  <si>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</si>
  <si>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</si>
  <si>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</si>
  <si>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</si>
  <si>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</si>
  <si>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</si>
  <si>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</si>
  <si>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</si>
  <si>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</si>
  <si>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</si>
  <si>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</si>
  <si>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</si>
  <si>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</si>
  <si>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</si>
  <si>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</si>
  <si>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</si>
  <si>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</si>
  <si>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</si>
  <si>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</si>
  <si>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</si>
  <si>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</si>
  <si>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</si>
  <si>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</si>
  <si>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</si>
  <si>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</si>
  <si>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</si>
  <si>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</si>
  <si>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</si>
  <si>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</si>
  <si>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</si>
  <si>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</si>
  <si>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</si>
  <si>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</si>
  <si>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</si>
  <si>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</si>
  <si>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</si>
  <si>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</si>
  <si>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</si>
  <si>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</si>
  <si>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</si>
  <si>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</si>
  <si>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</si>
  <si>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</si>
  <si>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</si>
  <si>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</si>
  <si>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</si>
  <si>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</si>
  <si>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</si>
  <si>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</si>
  <si>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</si>
  <si>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</si>
  <si>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</si>
  <si>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</si>
  <si>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</si>
  <si>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</si>
  <si>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</si>
  <si>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</si>
  <si>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</si>
  <si>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</si>
  <si>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</si>
  <si>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</si>
  <si>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</si>
  <si>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</si>
  <si>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</si>
  <si>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</si>
  <si>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</si>
  <si>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</si>
  <si>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</si>
  <si>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</si>
  <si>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</si>
  <si>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</si>
  <si>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</si>
  <si>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</si>
  <si>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</si>
  <si>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</si>
  <si>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</si>
  <si>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</si>
  <si>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</si>
  <si>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</si>
  <si>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</si>
  <si>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</si>
  <si>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</si>
  <si>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</si>
  <si>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</si>
  <si>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</si>
  <si>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</si>
  <si>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</si>
  <si>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</si>
  <si>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</si>
  <si>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</si>
  <si>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</si>
  <si>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</si>
  <si>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</si>
  <si>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</si>
  <si>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</si>
  <si>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</si>
  <si>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</si>
  <si>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</si>
  <si>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</si>
  <si>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</si>
  <si>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</si>
  <si>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</si>
  <si>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</si>
  <si>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</si>
  <si>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</si>
  <si>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</si>
  <si>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</si>
  <si>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</si>
  <si>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</si>
  <si>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</si>
  <si>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</si>
  <si>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</si>
  <si>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</si>
  <si>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</si>
  <si>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</si>
  <si>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</si>
  <si>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</si>
  <si>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</si>
  <si>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</si>
  <si>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</si>
  <si>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</si>
  <si>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</si>
  <si>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</si>
  <si>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</si>
  <si>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</si>
  <si>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</si>
  <si>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</si>
  <si>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</si>
  <si>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</si>
  <si>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</si>
  <si>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</si>
  <si>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</si>
  <si>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</si>
  <si>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</si>
  <si>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</si>
  <si>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</si>
  <si>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</si>
  <si>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</si>
  <si>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</si>
  <si>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</si>
  <si>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</si>
  <si>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</si>
  <si>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</si>
  <si>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</si>
  <si>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</si>
  <si>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</si>
  <si>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</si>
  <si>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</si>
  <si>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</si>
  <si>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</si>
  <si>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</si>
  <si>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</si>
  <si>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</si>
  <si>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</si>
  <si>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</si>
  <si>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</si>
  <si>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</si>
  <si>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</si>
  <si>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</si>
  <si>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</si>
  <si>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</si>
  <si>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</si>
  <si>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</si>
  <si>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</si>
  <si>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</si>
  <si>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</si>
  <si>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</si>
  <si>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</si>
  <si>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</si>
  <si>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</si>
  <si>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</si>
  <si>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</si>
  <si>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</si>
  <si>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</si>
  <si>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</si>
  <si>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</si>
  <si>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</si>
  <si>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</si>
  <si>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</si>
  <si>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</si>
  <si>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</si>
  <si>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</si>
  <si>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</si>
  <si>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</si>
  <si>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</si>
  <si>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</si>
  <si>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</si>
  <si>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</si>
  <si>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</si>
  <si>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</si>
  <si>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</si>
  <si>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</si>
  <si>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</si>
  <si>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</si>
  <si>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</si>
  <si>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</si>
  <si>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</si>
  <si>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</si>
  <si>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</si>
  <si>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</si>
  <si>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</si>
  <si>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</si>
  <si>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</si>
  <si>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</si>
  <si>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</si>
  <si>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</si>
  <si>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</si>
  <si>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</si>
  <si>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</si>
  <si>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</si>
  <si>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</si>
  <si>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</si>
  <si>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</si>
  <si>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</si>
  <si>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</si>
  <si>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</si>
  <si>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</si>
  <si>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</si>
  <si>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</si>
  <si>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</si>
  <si>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</si>
  <si>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</si>
  <si>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</si>
  <si>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</si>
  <si>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</si>
  <si>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</si>
  <si>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</si>
  <si>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</si>
  <si>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</si>
  <si>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</si>
  <si>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</si>
  <si>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</si>
  <si>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</si>
  <si>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</si>
  <si>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</si>
  <si>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</si>
  <si>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</si>
  <si>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</si>
  <si>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</si>
  <si>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</si>
  <si>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</si>
  <si>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</si>
  <si>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</si>
  <si>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</si>
  <si>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</si>
  <si>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</si>
  <si>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</si>
  <si>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</si>
  <si>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</si>
  <si>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</si>
  <si>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</si>
  <si>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</si>
  <si>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</si>
  <si>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</si>
  <si>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</si>
  <si>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</si>
  <si>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</si>
  <si>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</si>
  <si>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</si>
  <si>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</si>
  <si>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</si>
  <si>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</si>
  <si>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</si>
  <si>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</si>
  <si>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</si>
  <si>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</si>
  <si>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</si>
  <si>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</si>
  <si>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</si>
  <si>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</si>
  <si>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</si>
  <si>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</si>
  <si>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</si>
  <si>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</si>
  <si>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</si>
  <si>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</si>
  <si>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</si>
  <si>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</si>
  <si>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</si>
  <si>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</si>
  <si>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</si>
  <si>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</si>
  <si>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</si>
  <si>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</si>
  <si>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</si>
  <si>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</si>
  <si>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</si>
  <si>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</si>
  <si>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</si>
  <si>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</si>
  <si>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</si>
  <si>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</si>
  <si>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</si>
  <si>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</si>
  <si>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</si>
  <si>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</si>
  <si>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</si>
  <si>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</si>
  <si>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</si>
  <si>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</si>
  <si>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</si>
  <si>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</si>
  <si>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</si>
  <si>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</si>
  <si>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</si>
  <si>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</si>
  <si>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</si>
  <si>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</si>
  <si>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</si>
  <si>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</si>
  <si>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</si>
  <si>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</si>
  <si>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</si>
  <si>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</si>
  <si>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</si>
  <si>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</si>
  <si>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</si>
  <si>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</si>
  <si>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</si>
  <si>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</si>
  <si>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</si>
  <si>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</si>
  <si>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</si>
  <si>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</si>
  <si>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</si>
  <si>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</si>
  <si>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</si>
  <si>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</si>
  <si>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</si>
  <si>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</si>
  <si>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</si>
  <si>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</si>
  <si>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</si>
  <si>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</si>
  <si>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</si>
  <si>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</si>
  <si>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</si>
  <si>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</si>
  <si>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</si>
  <si>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</si>
  <si>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</si>
  <si>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</si>
  <si>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</si>
  <si>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</si>
  <si>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</si>
  <si>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</si>
  <si>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</si>
  <si>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</si>
  <si>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</si>
  <si>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</si>
  <si>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</si>
  <si>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</si>
  <si>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</si>
  <si>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</si>
  <si>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</si>
  <si>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</si>
  <si>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</si>
  <si>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</si>
  <si>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</si>
  <si>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</si>
  <si>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</si>
  <si>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</si>
  <si>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</si>
  <si>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</si>
  <si>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</si>
  <si>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</si>
  <si>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</si>
  <si>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</si>
  <si>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</si>
  <si>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</si>
  <si>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</si>
  <si>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</si>
  <si>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</si>
  <si>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</si>
  <si>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</si>
  <si>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</si>
  <si>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</si>
  <si>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</si>
  <si>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</si>
  <si>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</si>
  <si>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</si>
  <si>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</si>
  <si>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</si>
  <si>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</si>
  <si>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</si>
  <si>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</si>
  <si>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</si>
  <si>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</si>
  <si>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</si>
  <si>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</si>
  <si>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</si>
  <si>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</si>
  <si>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</si>
  <si>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</si>
  <si>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</si>
  <si>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</si>
  <si>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</si>
  <si>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</si>
  <si>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</si>
  <si>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</si>
  <si>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</si>
  <si>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</si>
  <si>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</si>
  <si>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</si>
  <si>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</si>
  <si>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</si>
  <si>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</si>
  <si>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</si>
  <si>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</si>
  <si>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</si>
  <si>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</si>
  <si>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</si>
  <si>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</si>
  <si>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</si>
  <si>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</si>
  <si>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</si>
  <si>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</si>
  <si>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</si>
  <si>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</si>
  <si>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</si>
  <si>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</si>
  <si>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</si>
  <si>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</si>
  <si>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</si>
  <si>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</si>
  <si>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</si>
  <si>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</si>
  <si>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</si>
  <si>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</si>
  <si>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</si>
  <si>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</si>
  <si>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</si>
  <si>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</si>
  <si>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</si>
  <si>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</si>
  <si>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</si>
  <si>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</si>
  <si>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</si>
  <si>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</si>
  <si>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</si>
  <si>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</si>
  <si>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</si>
  <si>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</si>
  <si>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</si>
  <si>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</si>
  <si>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</si>
  <si>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</si>
  <si>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</si>
  <si>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</si>
  <si>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</si>
  <si>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</si>
  <si>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</si>
  <si>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</si>
  <si>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</si>
  <si>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</si>
  <si>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</si>
  <si>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</si>
  <si>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</si>
  <si>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</si>
  <si>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</si>
  <si>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</si>
  <si>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</si>
  <si>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</si>
  <si>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</si>
  <si>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</si>
  <si>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</si>
  <si>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</si>
  <si>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</si>
  <si>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</si>
  <si>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</si>
  <si>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</si>
  <si>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</si>
  <si>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</si>
  <si>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</si>
  <si>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</si>
  <si>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</si>
  <si>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</si>
  <si>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</si>
  <si>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</si>
  <si>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</si>
  <si>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</si>
  <si>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</si>
  <si>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</si>
  <si>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</si>
  <si>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</si>
  <si>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</si>
  <si>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</si>
  <si>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</si>
  <si>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</si>
  <si>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</si>
  <si>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</si>
  <si>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</si>
  <si>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</si>
  <si>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</si>
  <si>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</si>
  <si>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</si>
  <si>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</si>
  <si>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</si>
  <si>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</si>
  <si>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</si>
  <si>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</si>
  <si>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</si>
  <si>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</si>
  <si>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</si>
  <si>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</si>
  <si>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</si>
  <si>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</si>
  <si>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</si>
  <si>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</si>
  <si>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</si>
  <si>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</si>
  <si>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</si>
  <si>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</si>
  <si>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</si>
  <si>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</si>
  <si>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</si>
  <si>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</si>
  <si>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</si>
  <si>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</si>
  <si>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</si>
  <si>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</si>
  <si>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</si>
  <si>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</si>
  <si>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</si>
  <si>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</si>
  <si>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</si>
  <si>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</si>
  <si>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</si>
  <si>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</si>
  <si>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</si>
  <si>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</si>
  <si>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</si>
  <si>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</si>
  <si>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</si>
  <si>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</si>
  <si>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</si>
  <si>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</si>
  <si>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</si>
  <si>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</si>
  <si>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</si>
  <si>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</si>
  <si>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</si>
  <si>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</si>
  <si>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</si>
  <si>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</si>
  <si>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</si>
  <si>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</si>
  <si>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</si>
  <si>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</si>
  <si>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</si>
  <si>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</si>
  <si>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</si>
  <si>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</si>
  <si>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</si>
  <si>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</si>
  <si>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</si>
  <si>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</si>
  <si>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</si>
  <si>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</si>
  <si>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</si>
  <si>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</si>
  <si>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</si>
  <si>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</si>
  <si>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</si>
  <si>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</si>
  <si>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</si>
  <si>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</si>
  <si>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</si>
  <si>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</si>
  <si>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</si>
  <si>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</si>
  <si>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</si>
  <si>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</si>
  <si>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</si>
  <si>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</si>
  <si>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</si>
  <si>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</si>
  <si>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</si>
  <si>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</si>
  <si>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</si>
  <si>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</si>
  <si>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</si>
  <si>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</si>
  <si>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</si>
  <si>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</si>
  <si>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</si>
  <si>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</si>
  <si>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</si>
  <si>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</si>
  <si>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</si>
  <si>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</si>
  <si>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</si>
  <si>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</si>
  <si>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</si>
  <si>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</si>
  <si>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</si>
  <si>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</si>
  <si>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</si>
  <si>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</si>
  <si>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</si>
  <si>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</si>
  <si>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</si>
  <si>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</si>
  <si>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</si>
  <si>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</si>
  <si>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</si>
  <si>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</si>
  <si>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</si>
  <si>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</si>
  <si>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</si>
  <si>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</si>
  <si>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</si>
  <si>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</si>
  <si>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</si>
  <si>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</si>
  <si>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</si>
  <si>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</si>
  <si>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</si>
  <si>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</si>
  <si>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</si>
  <si>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</si>
  <si>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</si>
  <si>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</si>
  <si>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</si>
  <si>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</si>
  <si>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</si>
  <si>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</si>
  <si>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</si>
  <si>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</si>
  <si>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</si>
  <si>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</si>
  <si>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</si>
  <si>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</si>
  <si>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</si>
  <si>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</si>
  <si>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</si>
  <si>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</si>
  <si>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</si>
  <si>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</si>
  <si>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</si>
  <si>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</si>
  <si>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</si>
  <si>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</si>
  <si>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</si>
  <si>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</si>
  <si>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</si>
  <si>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</si>
  <si>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</si>
  <si>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</si>
  <si>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</si>
  <si>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</si>
  <si>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</si>
  <si>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</si>
  <si>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</si>
  <si>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</si>
  <si>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</si>
  <si>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</si>
  <si>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</si>
  <si>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</si>
  <si>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</si>
  <si>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</si>
  <si>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</si>
  <si>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</si>
  <si>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</si>
  <si>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</si>
  <si>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</si>
  <si>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</si>
  <si>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</si>
  <si>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</si>
  <si>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</si>
  <si>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</si>
  <si>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</si>
  <si>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</si>
  <si>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</si>
  <si>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</si>
  <si>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</si>
  <si>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</si>
  <si>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</si>
  <si>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</si>
  <si>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</si>
  <si>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</si>
  <si>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</si>
  <si>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</si>
  <si>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</si>
  <si>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</si>
  <si>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</si>
  <si>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</si>
  <si>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</si>
  <si>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</si>
  <si>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</si>
  <si>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</si>
  <si>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</si>
  <si>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</si>
  <si>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</si>
  <si>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</si>
  <si>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</si>
  <si>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</si>
  <si>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</si>
  <si>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</si>
  <si>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</si>
  <si>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</si>
  <si>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</si>
  <si>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</si>
  <si>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</si>
  <si>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</si>
  <si>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</si>
  <si>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</si>
  <si>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</si>
  <si>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</si>
  <si>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</si>
  <si>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</si>
  <si>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</si>
  <si>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</si>
  <si>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</si>
  <si>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</si>
  <si>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</si>
  <si>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</si>
  <si>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</si>
  <si>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</si>
  <si>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</si>
  <si>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</si>
  <si>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</si>
  <si>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</si>
  <si>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</si>
  <si>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</si>
  <si>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</si>
  <si>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</si>
  <si>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</si>
  <si>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</si>
  <si>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</si>
  <si>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</si>
  <si>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</si>
  <si>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</si>
  <si>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</si>
  <si>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</si>
  <si>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</si>
  <si>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</si>
  <si>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</si>
  <si>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</si>
  <si>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</si>
  <si>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</si>
  <si>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</si>
  <si>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</si>
  <si>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</si>
  <si>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</si>
  <si>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</si>
  <si>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</si>
  <si>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</si>
  <si>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</si>
  <si>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</si>
  <si>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</si>
  <si>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</si>
  <si>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</si>
  <si>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</si>
  <si>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</si>
  <si>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</si>
  <si>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</si>
  <si>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</si>
  <si>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</si>
  <si>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</si>
  <si>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</si>
  <si>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</si>
  <si>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</si>
  <si>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</si>
  <si>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</si>
  <si>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</si>
  <si>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</si>
  <si>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</si>
  <si>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</si>
  <si>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</si>
  <si>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</si>
  <si>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</si>
  <si>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</si>
  <si>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</si>
  <si>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</si>
  <si>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</si>
  <si>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</si>
  <si>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</si>
  <si>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</si>
  <si>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</si>
  <si>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</si>
  <si>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</si>
  <si>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</si>
  <si>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</si>
  <si>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</si>
  <si>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</si>
  <si>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</si>
  <si>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</si>
  <si>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</si>
  <si>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</si>
  <si>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</si>
  <si>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</si>
  <si>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</si>
  <si>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</si>
  <si>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</si>
  <si>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</si>
  <si>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</si>
  <si>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</si>
  <si>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</si>
  <si>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</si>
  <si>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</si>
  <si>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</si>
  <si>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</si>
  <si>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</si>
  <si>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</si>
  <si>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</si>
  <si>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</si>
  <si>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</si>
  <si>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</si>
  <si>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</si>
  <si>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</si>
  <si>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</si>
  <si>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</si>
  <si>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</si>
  <si>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</si>
  <si>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</si>
  <si>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</si>
  <si>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</si>
  <si>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</si>
  <si>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</si>
  <si>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</si>
  <si>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</si>
  <si>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</si>
  <si>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</si>
  <si>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</si>
  <si>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</si>
  <si>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</si>
  <si>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</si>
  <si>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</si>
  <si>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</si>
  <si>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</si>
  <si>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</si>
  <si>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</si>
  <si>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</si>
  <si>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</si>
  <si>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</si>
  <si>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</si>
  <si>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</si>
  <si>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</si>
  <si>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</si>
  <si>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</si>
  <si>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</si>
  <si>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</si>
  <si>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</si>
  <si>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</si>
  <si>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</si>
  <si>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</si>
  <si>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</si>
  <si>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</si>
  <si>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</si>
  <si>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</si>
  <si>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</si>
  <si>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</si>
  <si>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</si>
  <si>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</si>
  <si>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</si>
  <si>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</si>
  <si>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</si>
  <si>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</si>
  <si>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</si>
  <si>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</si>
  <si>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</si>
  <si>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</si>
  <si>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</si>
  <si>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</si>
  <si>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</si>
  <si>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</si>
  <si>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</si>
  <si>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</si>
  <si>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</si>
  <si>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</si>
  <si>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</si>
  <si>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</si>
  <si>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</si>
  <si>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</si>
  <si>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</si>
  <si>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</si>
  <si>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</si>
  <si>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</si>
  <si>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</si>
  <si>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</si>
  <si>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</si>
  <si>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</si>
  <si>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</si>
  <si>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</si>
  <si>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</si>
  <si>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</si>
  <si>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</si>
  <si>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</si>
  <si>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</si>
  <si>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</si>
  <si>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</si>
  <si>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</si>
  <si>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</si>
  <si>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</si>
  <si>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</si>
  <si>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</si>
  <si>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</si>
  <si>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</si>
  <si>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</si>
  <si>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</si>
  <si>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</si>
  <si>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</si>
  <si>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</si>
  <si>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</si>
  <si>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</si>
  <si>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</si>
  <si>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</si>
  <si>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</si>
  <si>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</si>
  <si>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</si>
  <si>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</si>
  <si>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</si>
  <si>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</si>
  <si>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</si>
  <si>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</si>
  <si>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</si>
  <si>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</si>
  <si>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</si>
  <si>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</si>
  <si>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</si>
  <si>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</si>
  <si>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</si>
  <si>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</si>
  <si>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</si>
  <si>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</si>
  <si>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</si>
  <si>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</si>
  <si>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</si>
  <si>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</si>
  <si>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</si>
  <si>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</si>
  <si>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</si>
  <si>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</si>
  <si>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</si>
  <si>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</si>
  <si>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</si>
  <si>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</si>
  <si>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</si>
  <si>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</si>
  <si>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</si>
  <si>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</si>
  <si>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</si>
  <si>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</si>
  <si>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</si>
  <si>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</si>
  <si>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</si>
  <si>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</si>
  <si>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</si>
  <si>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</si>
  <si>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</si>
  <si>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</si>
  <si>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</si>
  <si>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</si>
  <si>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</si>
  <si>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</si>
  <si>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</si>
  <si>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</si>
  <si>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</si>
  <si>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</si>
  <si>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</si>
  <si>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</si>
  <si>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</si>
  <si>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</si>
  <si>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</si>
  <si>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</si>
  <si>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</si>
  <si>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</si>
  <si>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</si>
  <si>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</si>
  <si>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</si>
  <si>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</si>
  <si>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</si>
  <si>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</si>
  <si>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</si>
  <si>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</si>
  <si>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</si>
  <si>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</si>
  <si>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</si>
  <si>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</si>
  <si>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</si>
  <si>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</si>
  <si>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</si>
  <si>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</si>
  <si>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</si>
  <si>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</si>
  <si>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</si>
  <si>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</si>
  <si>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</si>
  <si>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</si>
  <si>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</si>
  <si>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</si>
  <si>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</si>
  <si>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</si>
  <si>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</si>
  <si>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</si>
  <si>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</si>
  <si>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</si>
  <si>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</si>
  <si>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</si>
  <si>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</si>
  <si>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</si>
  <si>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</si>
  <si>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</si>
  <si>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</si>
  <si>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</si>
  <si>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</si>
  <si>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</si>
  <si>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</si>
  <si>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</si>
  <si>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</si>
  <si>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</si>
  <si>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</si>
  <si>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</si>
  <si>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</si>
  <si>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</si>
  <si>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</si>
  <si>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</si>
  <si>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</si>
  <si>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</si>
  <si>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</si>
  <si>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</si>
  <si>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</si>
  <si>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</si>
  <si>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</si>
  <si>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</si>
  <si>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</si>
  <si>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</si>
  <si>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</si>
  <si>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</si>
  <si>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</si>
  <si>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</si>
  <si>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</si>
  <si>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</si>
  <si>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</si>
  <si>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</si>
  <si>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</si>
  <si>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</si>
  <si>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</si>
  <si>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</si>
  <si>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</si>
  <si>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</si>
  <si>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</si>
  <si>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</si>
  <si>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</si>
  <si>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</si>
  <si>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</si>
  <si>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</si>
  <si>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</si>
  <si>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</si>
  <si>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</si>
  <si>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</si>
  <si>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</si>
  <si>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</si>
  <si>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</si>
  <si>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</si>
  <si>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</si>
  <si>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</si>
  <si>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</si>
  <si>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</si>
  <si>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</si>
  <si>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</si>
  <si>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</si>
  <si>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</si>
  <si>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</si>
  <si>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</si>
  <si>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</si>
  <si>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</si>
  <si>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</si>
  <si>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</si>
  <si>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</si>
  <si>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</si>
  <si>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</si>
  <si>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</si>
  <si>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</si>
  <si>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</si>
  <si>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</si>
  <si>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</si>
  <si>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</si>
  <si>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</si>
  <si>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</si>
  <si>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</si>
  <si>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</si>
  <si>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</si>
  <si>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</si>
  <si>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</si>
  <si>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</si>
  <si>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</si>
  <si>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</si>
  <si>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</si>
  <si>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</si>
  <si>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</si>
  <si>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</si>
  <si>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</si>
  <si>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</si>
  <si>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</si>
  <si>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</si>
  <si>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</si>
  <si>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</si>
  <si>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</si>
  <si>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</si>
  <si>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</si>
  <si>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</si>
  <si>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</si>
  <si>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</si>
  <si>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</si>
  <si>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</si>
  <si>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</si>
  <si>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</si>
  <si>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</si>
  <si>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</si>
  <si>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</si>
  <si>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</si>
  <si>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</si>
  <si>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</si>
  <si>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</si>
  <si>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</si>
  <si>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</si>
  <si>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</si>
  <si>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</si>
  <si>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</si>
  <si>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</si>
  <si>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</si>
  <si>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</si>
  <si>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</si>
  <si>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</si>
  <si>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</si>
  <si>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</si>
  <si>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</si>
  <si>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</si>
  <si>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</si>
  <si>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</si>
  <si>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</si>
  <si>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</si>
  <si>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</si>
  <si>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</si>
  <si>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</si>
  <si>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</si>
  <si>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</si>
  <si>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</si>
  <si>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</si>
  <si>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</si>
  <si>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</si>
  <si>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</si>
  <si>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</si>
  <si>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</si>
  <si>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</si>
  <si>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</si>
  <si>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</si>
  <si>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</si>
  <si>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</si>
  <si>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</si>
  <si>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</si>
  <si>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</si>
  <si>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</si>
  <si>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</si>
  <si>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</si>
  <si>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</si>
  <si>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</si>
  <si>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</si>
  <si>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</si>
  <si>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</si>
  <si>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</si>
  <si>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</si>
  <si>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</si>
  <si>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</si>
  <si>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</si>
  <si>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</si>
  <si>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</si>
  <si>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</si>
  <si>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</si>
  <si>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</si>
  <si>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</si>
  <si>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</si>
  <si>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</si>
  <si>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</si>
  <si>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</si>
  <si>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</si>
  <si>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</si>
  <si>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</si>
  <si>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</si>
  <si>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</si>
  <si>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</si>
  <si>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</si>
  <si>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</si>
  <si>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</si>
  <si>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</si>
  <si>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</si>
  <si>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</si>
  <si>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</si>
  <si>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</si>
  <si>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</si>
  <si>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</si>
  <si>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</si>
  <si>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</si>
  <si>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</si>
  <si>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</si>
  <si>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</si>
  <si>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</si>
  <si>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</si>
  <si>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</si>
  <si>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</si>
  <si>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</si>
  <si>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</si>
  <si>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</si>
  <si>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</si>
  <si>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</si>
  <si>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</si>
  <si>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</si>
  <si>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</si>
  <si>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</si>
  <si>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</si>
  <si>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</si>
  <si>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</si>
  <si>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</si>
  <si>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</si>
  <si>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</si>
  <si>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</si>
  <si>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</si>
  <si>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</si>
  <si>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</si>
  <si>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</si>
  <si>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</si>
  <si>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</si>
  <si>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</si>
  <si>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</si>
  <si>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</si>
  <si>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</si>
  <si>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</si>
  <si>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</si>
  <si>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</si>
  <si>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</si>
  <si>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</si>
  <si>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</si>
  <si>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</si>
  <si>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</si>
  <si>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</si>
  <si>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</si>
  <si>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</si>
  <si>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</si>
  <si>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</si>
  <si>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</si>
  <si>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</si>
  <si>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</si>
  <si>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</si>
  <si>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</si>
  <si>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</si>
  <si>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</si>
  <si>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</si>
  <si>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</si>
  <si>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</si>
  <si>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</si>
  <si>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</si>
  <si>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</si>
  <si>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</si>
  <si>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</si>
  <si>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</si>
  <si>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</si>
  <si>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</si>
  <si>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</si>
  <si>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</si>
  <si>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</si>
  <si>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</si>
  <si>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</si>
  <si>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</si>
  <si>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</si>
  <si>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</si>
  <si>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</si>
  <si>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</si>
  <si>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</si>
  <si>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</si>
  <si>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</si>
  <si>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</si>
  <si>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</si>
  <si>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</si>
  <si>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</si>
  <si>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</si>
  <si>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</si>
  <si>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</si>
  <si>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</si>
  <si>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</si>
  <si>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</si>
  <si>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</si>
  <si>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</si>
  <si>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</si>
  <si>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</si>
  <si>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</si>
  <si>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</si>
  <si>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</si>
  <si>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</si>
  <si>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</si>
  <si>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</si>
  <si>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</si>
  <si>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</si>
  <si>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</si>
  <si>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</si>
  <si>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</si>
  <si>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</si>
  <si>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</si>
  <si>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</si>
  <si>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</si>
  <si>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</si>
  <si>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</si>
  <si>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</si>
  <si>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</si>
  <si>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</si>
  <si>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</si>
  <si>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</si>
  <si>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</si>
  <si>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</si>
  <si>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</si>
  <si>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</si>
  <si>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</si>
  <si>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</si>
  <si>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</si>
  <si>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</si>
  <si>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</si>
  <si>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</si>
  <si>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</si>
  <si>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</si>
  <si>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</si>
  <si>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</si>
  <si>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</si>
  <si>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</si>
  <si>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</si>
  <si>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</si>
  <si>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</si>
  <si>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</si>
  <si>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</si>
  <si>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</si>
  <si>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</si>
  <si>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</si>
  <si>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</si>
  <si>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</si>
  <si>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</si>
  <si>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</si>
  <si>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</si>
  <si>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</si>
  <si>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</si>
  <si>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</si>
  <si>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</si>
  <si>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</si>
  <si>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</si>
  <si>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</si>
  <si>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</si>
  <si>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</si>
  <si>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</si>
  <si>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</si>
  <si>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</si>
  <si>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</si>
  <si>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</si>
  <si>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</si>
  <si>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</si>
  <si>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</si>
  <si>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</si>
  <si>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</si>
  <si>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</si>
  <si>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</si>
  <si>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</si>
  <si>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</si>
  <si>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</si>
  <si>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</si>
  <si>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</si>
  <si>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</si>
  <si>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</si>
  <si>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</si>
  <si>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</si>
  <si>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</si>
  <si>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</si>
  <si>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</si>
  <si>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</si>
  <si>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</si>
  <si>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</si>
  <si>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</si>
  <si>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</si>
  <si>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</si>
  <si>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</si>
  <si>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</si>
  <si>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</si>
  <si>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</si>
  <si>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</si>
  <si>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</si>
  <si>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</si>
  <si>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</si>
  <si>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</si>
  <si>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</si>
  <si>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</si>
  <si>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</si>
  <si>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</si>
  <si>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</si>
  <si>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</si>
  <si>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</si>
  <si>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</si>
  <si>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</si>
  <si>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</si>
  <si>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</si>
  <si>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</si>
  <si>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</si>
  <si>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</si>
  <si>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</si>
  <si>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</si>
  <si>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</si>
  <si>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</si>
  <si>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</si>
  <si>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</si>
  <si>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</si>
  <si>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</si>
  <si>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</si>
  <si>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</si>
  <si>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</si>
  <si>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</si>
  <si>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</si>
  <si>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</si>
  <si>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</si>
  <si>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</si>
  <si>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</si>
  <si>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</si>
  <si>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</si>
  <si>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</si>
  <si>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</si>
  <si>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</si>
  <si>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</si>
  <si>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</si>
  <si>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</si>
  <si>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</si>
  <si>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</si>
  <si>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</si>
  <si>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</si>
  <si>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</si>
  <si>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</si>
  <si>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</si>
  <si>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</si>
  <si>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</si>
  <si>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</si>
  <si>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</si>
  <si>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</si>
  <si>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</si>
  <si>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</si>
  <si>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</si>
  <si>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</si>
  <si>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</si>
  <si>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</si>
  <si>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</si>
  <si>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</si>
  <si>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</si>
  <si>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</si>
  <si>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</si>
  <si>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</si>
  <si>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</si>
  <si>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</si>
  <si>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</si>
  <si>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</si>
  <si>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</si>
  <si>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</si>
  <si>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</si>
  <si>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</si>
  <si>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</si>
  <si>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</si>
  <si>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</si>
  <si>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</si>
  <si>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</si>
  <si>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</si>
  <si>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</si>
  <si>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</si>
  <si>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</si>
  <si>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</si>
  <si>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</si>
  <si>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</si>
  <si>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</si>
  <si>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</si>
  <si>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</si>
  <si>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</si>
  <si>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</si>
  <si>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</si>
  <si>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</si>
  <si>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</si>
  <si>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</si>
  <si>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</si>
  <si>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</si>
  <si>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</si>
  <si>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</si>
  <si>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</si>
  <si>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</si>
  <si>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</si>
  <si>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</si>
  <si>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</si>
  <si>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</si>
  <si>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</si>
  <si>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</si>
  <si>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</si>
  <si>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</si>
  <si>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</si>
  <si>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</si>
  <si>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</si>
  <si>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</si>
  <si>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</si>
  <si>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</si>
  <si>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</si>
  <si>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</si>
  <si>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</si>
  <si>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</si>
  <si>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</si>
  <si>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</si>
  <si>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</si>
  <si>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</si>
  <si>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</si>
  <si>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</si>
  <si>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</si>
  <si>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</si>
  <si>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</si>
  <si>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</si>
  <si>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</si>
  <si>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</si>
  <si>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</si>
  <si>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</si>
  <si>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</si>
  <si>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</si>
  <si>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</si>
  <si>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</si>
  <si>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</si>
  <si>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</si>
  <si>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</si>
  <si>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</si>
  <si>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</si>
  <si>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</si>
  <si>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</si>
  <si>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</si>
  <si>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</si>
  <si>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</si>
  <si>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</si>
  <si>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</si>
  <si>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</si>
  <si>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</si>
  <si>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</si>
  <si>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</si>
  <si>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</si>
  <si>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</si>
  <si>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</si>
  <si>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</si>
  <si>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</si>
  <si>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</si>
  <si>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</si>
  <si>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</si>
  <si>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</si>
  <si>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</si>
  <si>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</si>
  <si>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</si>
  <si>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</si>
  <si>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</si>
  <si>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</si>
  <si>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</si>
  <si>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</si>
  <si>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</si>
  <si>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</si>
  <si>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</si>
  <si>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</si>
  <si>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</si>
  <si>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</si>
  <si>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</si>
  <si>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</si>
  <si>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</si>
  <si>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</si>
  <si>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</si>
  <si>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</si>
  <si>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</si>
  <si>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</si>
  <si>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</si>
  <si>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</si>
  <si>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</si>
  <si>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</si>
  <si>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</si>
  <si>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</si>
  <si>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</si>
  <si>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</si>
  <si>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</si>
  <si>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</si>
  <si>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</si>
  <si>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</si>
  <si>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</si>
  <si>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</si>
  <si>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</si>
  <si>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</si>
  <si>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</si>
  <si>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</si>
  <si>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</si>
  <si>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</si>
  <si>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</si>
  <si>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</si>
  <si>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</si>
  <si>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</si>
  <si>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</si>
  <si>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</si>
  <si>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</si>
  <si>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</si>
  <si>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</si>
  <si>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</si>
  <si>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</si>
  <si>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</si>
  <si>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</si>
  <si>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</si>
  <si>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</si>
  <si>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</si>
  <si>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</si>
  <si>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</si>
  <si>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</si>
  <si>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</si>
  <si>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</si>
  <si>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</si>
  <si>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</si>
  <si>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</si>
  <si>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</si>
  <si>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</si>
  <si>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</si>
  <si>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</si>
  <si>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</si>
  <si>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</si>
  <si>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</si>
  <si>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</si>
  <si>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</si>
  <si>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</si>
  <si>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</si>
  <si>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</si>
  <si>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</si>
  <si>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</si>
  <si>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</si>
  <si>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</si>
  <si>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</si>
  <si>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</si>
  <si>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</si>
  <si>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</si>
  <si>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</si>
  <si>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</si>
  <si>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</si>
  <si>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</si>
  <si>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</si>
  <si>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</si>
  <si>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</si>
  <si>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</si>
  <si>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</si>
  <si>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</si>
  <si>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</si>
  <si>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</si>
  <si>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</si>
  <si>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</si>
  <si>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</si>
  <si>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</si>
  <si>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</si>
  <si>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</si>
  <si>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</si>
  <si>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</si>
  <si>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</si>
  <si>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</si>
  <si>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</si>
  <si>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</si>
  <si>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</si>
  <si>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</si>
  <si>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</si>
  <si>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</si>
  <si>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</si>
  <si>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</si>
  <si>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</si>
  <si>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</si>
  <si>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</si>
  <si>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</si>
  <si>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</si>
  <si>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</si>
  <si>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</si>
  <si>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</si>
  <si>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</si>
  <si>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</si>
  <si>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</si>
  <si>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</si>
  <si>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</si>
  <si>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</si>
  <si>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</si>
  <si>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</si>
  <si>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</si>
  <si>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</si>
  <si>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</si>
  <si>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</si>
  <si>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</si>
  <si>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</si>
  <si>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</si>
  <si>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</si>
  <si>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</si>
  <si>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</si>
  <si>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</si>
  <si>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</si>
  <si>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</si>
  <si>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</si>
  <si>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</si>
  <si>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</si>
  <si>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</si>
  <si>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</si>
  <si>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</si>
  <si>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</si>
  <si>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</si>
  <si>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</si>
  <si>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</si>
  <si>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</si>
  <si>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</si>
  <si>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</si>
  <si>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</si>
  <si>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</si>
  <si>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</si>
  <si>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</si>
  <si>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</si>
  <si>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</si>
  <si>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</si>
  <si>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</si>
  <si>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</si>
  <si>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</si>
  <si>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</si>
  <si>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</si>
  <si>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</si>
  <si>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</si>
  <si>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</si>
  <si>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</si>
  <si>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</si>
  <si>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</si>
  <si>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</si>
  <si>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</si>
  <si>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</si>
  <si>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</si>
  <si>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</si>
  <si>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</si>
  <si>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</si>
  <si>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</si>
  <si>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</si>
  <si>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</si>
  <si>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</si>
  <si>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</si>
  <si>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</si>
  <si>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</si>
  <si>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</si>
  <si>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</si>
  <si>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</si>
  <si>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</si>
  <si>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</si>
  <si>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</si>
  <si>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</si>
  <si>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</si>
  <si>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</si>
  <si>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</si>
  <si>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</si>
  <si>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</si>
  <si>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</si>
  <si>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</si>
  <si>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</si>
  <si>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</si>
  <si>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</si>
  <si>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</si>
  <si>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</si>
  <si>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</si>
  <si>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</si>
  <si>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</si>
  <si>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</si>
  <si>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</si>
  <si>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</si>
  <si>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</si>
  <si>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</si>
  <si>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</si>
  <si>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</si>
  <si>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</si>
  <si>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</si>
  <si>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</si>
  <si>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</si>
  <si>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</si>
  <si>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</si>
  <si>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</si>
  <si>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</si>
  <si>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</si>
  <si>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</si>
  <si>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</si>
  <si>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</si>
  <si>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</si>
  <si>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</si>
  <si>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</si>
  <si>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</si>
  <si>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</si>
  <si>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</si>
  <si>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</si>
  <si>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</si>
  <si>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</si>
  <si>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</si>
  <si>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</si>
  <si>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</si>
  <si>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</si>
  <si>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</si>
  <si>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</si>
  <si>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</si>
  <si>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</si>
  <si>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</si>
  <si>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</si>
  <si>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</si>
  <si>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</si>
  <si>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</si>
  <si>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</si>
  <si>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</si>
  <si>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</si>
  <si>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</si>
  <si>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</si>
  <si>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</si>
  <si>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</si>
  <si>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</si>
  <si>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</si>
  <si>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</si>
  <si>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</si>
  <si>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</si>
  <si>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</si>
  <si>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</si>
  <si>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</si>
  <si>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</si>
  <si>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</si>
  <si>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</si>
  <si>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</si>
  <si>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</si>
  <si>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</si>
  <si>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</si>
  <si>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</si>
  <si>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</si>
  <si>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</si>
  <si>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</si>
  <si>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</si>
  <si>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</si>
  <si>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</si>
  <si>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</si>
  <si>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</si>
  <si>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</si>
  <si>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</si>
  <si>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</si>
  <si>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</si>
  <si>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</si>
  <si>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</si>
  <si>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</si>
  <si>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</si>
  <si>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</si>
  <si>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</si>
  <si>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</si>
  <si>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</si>
  <si>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</si>
  <si>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</si>
  <si>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</si>
  <si>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</si>
  <si>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</si>
  <si>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</si>
  <si>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</si>
  <si>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</si>
  <si>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</si>
  <si>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</si>
  <si>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</si>
  <si>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</si>
  <si>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</si>
  <si>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</si>
  <si>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</si>
  <si>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</si>
  <si>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</si>
  <si>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</si>
  <si>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</si>
  <si>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</si>
  <si>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</si>
  <si>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</si>
  <si>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</si>
  <si>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</si>
  <si>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</si>
  <si>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</si>
  <si>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</si>
  <si>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</si>
  <si>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</si>
  <si>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</si>
  <si>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</si>
  <si>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</si>
  <si>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</si>
  <si>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</si>
  <si>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</si>
  <si>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</si>
  <si>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</si>
  <si>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</si>
  <si>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</si>
  <si>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</si>
  <si>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</si>
  <si>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</si>
  <si>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</si>
  <si>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</si>
  <si>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</si>
  <si>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</si>
  <si>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</si>
  <si>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</si>
  <si>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</si>
  <si>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</si>
  <si>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</si>
  <si>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</si>
  <si>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</si>
  <si>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</si>
  <si>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</si>
  <si>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</si>
  <si>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</si>
  <si>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</si>
  <si>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</si>
  <si>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</si>
  <si>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</si>
  <si>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</si>
  <si>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</si>
  <si>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</si>
  <si>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</si>
  <si>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</si>
  <si>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</si>
  <si>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</si>
  <si>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</si>
  <si>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</si>
  <si>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</si>
  <si>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</si>
  <si>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</si>
  <si>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</si>
  <si>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</si>
  <si>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</si>
  <si>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</si>
  <si>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</si>
  <si>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</si>
  <si>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</si>
  <si>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</si>
  <si>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</si>
  <si>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</si>
  <si>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</si>
  <si>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</si>
  <si>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</si>
  <si>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</si>
  <si>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</si>
  <si>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</si>
  <si>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</si>
  <si>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</si>
  <si>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</si>
  <si>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</si>
  <si>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</si>
  <si>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</si>
  <si>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</si>
  <si>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</si>
  <si>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</si>
  <si>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</si>
  <si>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</si>
  <si>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</si>
  <si>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</si>
  <si>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</si>
  <si>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</si>
  <si>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</si>
  <si>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</si>
  <si>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</si>
  <si>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</si>
  <si>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</si>
  <si>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</si>
  <si>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</si>
  <si>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</si>
  <si>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</si>
  <si>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</si>
  <si>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</si>
  <si>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</si>
  <si>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</si>
  <si>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</si>
  <si>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</si>
  <si>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</si>
  <si>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</si>
  <si>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</si>
  <si>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</si>
  <si>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</si>
  <si>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</si>
  <si>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</si>
  <si>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</si>
  <si>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</si>
  <si>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</si>
  <si>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</si>
  <si>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</si>
  <si>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</si>
  <si>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</si>
  <si>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</si>
  <si>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</si>
  <si>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</si>
  <si>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</si>
  <si>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</si>
  <si>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</si>
  <si>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</si>
  <si>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</si>
  <si>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</si>
  <si>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</si>
  <si>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</si>
  <si>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</si>
  <si>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</si>
  <si>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</si>
  <si>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</si>
  <si>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</si>
  <si>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</si>
  <si>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</si>
  <si>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</si>
  <si>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</si>
  <si>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</si>
  <si>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</si>
  <si>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</si>
  <si>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</si>
  <si>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</si>
  <si>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</si>
  <si>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</si>
  <si>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</si>
  <si>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</si>
  <si>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</si>
  <si>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</si>
  <si>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</si>
  <si>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</si>
  <si>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</si>
  <si>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</si>
  <si>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</si>
  <si>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</si>
  <si>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</si>
  <si>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</si>
  <si>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</si>
  <si>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</si>
  <si>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</si>
  <si>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</si>
  <si>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</si>
  <si>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</si>
  <si>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</si>
  <si>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</si>
  <si>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</si>
  <si>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</si>
  <si>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</si>
  <si>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</si>
  <si>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</si>
  <si>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</si>
  <si>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</si>
  <si>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</si>
  <si>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</si>
  <si>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</si>
  <si>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</si>
  <si>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</si>
  <si>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</si>
  <si>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</si>
  <si>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</si>
  <si>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</si>
  <si>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</si>
  <si>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</si>
  <si>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</si>
  <si>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</si>
  <si>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</si>
  <si>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</si>
  <si>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</si>
  <si>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</si>
  <si>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</si>
  <si>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</si>
  <si>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</si>
  <si>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</si>
  <si>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</si>
  <si>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</si>
  <si>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</si>
  <si>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</si>
  <si>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</si>
  <si>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</si>
  <si>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</si>
  <si>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</si>
  <si>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</si>
  <si>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</si>
  <si>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</si>
  <si>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</si>
  <si>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</si>
  <si>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</si>
  <si>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</si>
  <si>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</si>
  <si>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</si>
  <si>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</si>
  <si>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</si>
  <si>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</si>
  <si>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</si>
  <si>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</si>
  <si>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</si>
  <si>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</si>
  <si>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</si>
  <si>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</si>
  <si>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</si>
  <si>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</si>
  <si>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</si>
  <si>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</si>
  <si>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</si>
  <si>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</si>
  <si>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</si>
  <si>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</si>
  <si>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</si>
  <si>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</si>
  <si>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</si>
  <si>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</si>
  <si>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</si>
  <si>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</si>
  <si>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</si>
  <si>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</si>
  <si>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</si>
  <si>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</si>
  <si>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</si>
  <si>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</si>
  <si>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</si>
  <si>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</si>
  <si>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</si>
  <si>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</si>
  <si>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</si>
  <si>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</si>
  <si>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</si>
  <si>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</si>
  <si>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</si>
  <si>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</si>
  <si>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</si>
  <si>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</si>
  <si>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</si>
  <si>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</si>
  <si>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</si>
  <si>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</si>
  <si>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</si>
  <si>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</si>
  <si>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</si>
  <si>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</si>
  <si>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</si>
  <si>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</si>
  <si>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</si>
  <si>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</si>
  <si>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</si>
  <si>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</si>
  <si>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</si>
  <si>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</si>
  <si>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</si>
  <si>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</si>
  <si>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</si>
  <si>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</si>
  <si>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</si>
  <si>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</si>
  <si>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</si>
  <si>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</si>
  <si>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</si>
  <si>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</si>
  <si>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</si>
  <si>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</si>
  <si>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</si>
  <si>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</si>
  <si>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</si>
  <si>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</si>
  <si>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</si>
  <si>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</si>
  <si>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</si>
  <si>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</si>
  <si>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</si>
  <si>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</si>
  <si>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</si>
  <si>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</si>
  <si>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</si>
  <si>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</si>
  <si>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</si>
  <si>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</si>
  <si>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</si>
  <si>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</si>
  <si>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</si>
  <si>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</si>
  <si>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</si>
  <si>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</si>
  <si>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</si>
  <si>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</si>
  <si>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</si>
  <si>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</si>
  <si>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</si>
  <si>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</si>
  <si>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</si>
  <si>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</si>
  <si>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</si>
  <si>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</si>
  <si>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</si>
  <si>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</si>
  <si>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</si>
  <si>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</si>
  <si>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</si>
  <si>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</si>
  <si>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</si>
  <si>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</si>
  <si>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</si>
  <si>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</si>
  <si>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</si>
  <si>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</si>
  <si>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</si>
  <si>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</si>
  <si>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</si>
  <si>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</si>
  <si>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</si>
  <si>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</si>
  <si>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</si>
  <si>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</si>
  <si>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</si>
  <si>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</si>
  <si>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</si>
  <si>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</si>
  <si>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</si>
  <si>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</si>
  <si>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</si>
  <si>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</si>
  <si>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</si>
  <si>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</si>
  <si>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</si>
  <si>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</si>
  <si>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</si>
  <si>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</si>
  <si>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</si>
  <si>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</si>
  <si>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</si>
  <si>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</si>
  <si>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</si>
  <si>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</si>
  <si>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</si>
  <si>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</si>
  <si>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</si>
  <si>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</si>
  <si>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</si>
  <si>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</si>
  <si>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</si>
  <si>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</si>
  <si>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</si>
  <si>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</si>
  <si>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</si>
  <si>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</si>
  <si>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</si>
  <si>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</si>
  <si>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</si>
  <si>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</si>
  <si>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</si>
  <si>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</si>
  <si>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</si>
  <si>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</si>
  <si>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</si>
  <si>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</si>
  <si>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</si>
  <si>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</si>
  <si>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</si>
  <si>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</si>
  <si>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</si>
  <si>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</si>
  <si>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</si>
  <si>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</si>
  <si>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</si>
  <si>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</si>
  <si>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</si>
  <si>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</si>
  <si>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</si>
  <si>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</si>
  <si>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</si>
  <si>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</si>
  <si>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</si>
  <si>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</si>
  <si>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</si>
  <si>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</si>
  <si>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</si>
  <si>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</si>
  <si>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</si>
  <si>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</si>
  <si>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</si>
  <si>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</si>
  <si>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</si>
  <si>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</si>
  <si>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</si>
  <si>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</si>
  <si>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</si>
  <si>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</si>
  <si>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</si>
  <si>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</si>
  <si>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</si>
  <si>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</si>
  <si>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</si>
  <si>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</si>
  <si>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</si>
  <si>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</si>
  <si>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</si>
  <si>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</si>
  <si>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</si>
  <si>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</si>
  <si>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</si>
  <si>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</si>
  <si>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</si>
  <si>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</si>
  <si>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</si>
  <si>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</si>
  <si>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</si>
  <si>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</si>
  <si>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</si>
  <si>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</si>
  <si>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</si>
  <si>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</si>
  <si>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</si>
  <si>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</si>
  <si>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</si>
  <si>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</si>
  <si>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</si>
  <si>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</si>
  <si>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</si>
  <si>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</si>
  <si>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</si>
  <si>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</si>
  <si>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</si>
  <si>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</si>
  <si>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</si>
  <si>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</si>
  <si>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</si>
  <si>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</si>
  <si>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</si>
  <si>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</si>
  <si>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</si>
  <si>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</si>
  <si>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</si>
  <si>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</si>
  <si>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</si>
  <si>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</si>
  <si>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</si>
  <si>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</si>
  <si>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</si>
  <si>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</si>
  <si>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</si>
  <si>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</si>
  <si>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</si>
  <si>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</si>
  <si>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</si>
  <si>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2021-70-20000131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</si>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</sst>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 zoomScale="70" zoomScaleNormal="70" zoomScaleSheetLayoutView="40" zoomScalePageLayoutView="40" workbookViewId="0">
      <selection activeCell="I49" sqref="I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2771</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982</v>
      </c>
      <c r="K20" s="148">
        <v>6392668370</v>
      </c>
      <c r="L20" s="149"/>
      <c r="M20" s="149">
        <v>44561</v>
      </c>
      <c r="N20" s="133">
        <f>+(M20-L20)/30</f>
        <v>1485.3666666666666</v>
      </c>
      <c r="O20" s="136"/>
      <c r="U20" s="132"/>
      <c r="V20" s="104">
        <f ca="1">NOW()</f>
        <v>44191.444321180556</v>
      </c>
      <c r="W20" s="104">
        <f ca="1">NOW()</f>
        <v>44191.444321180556</v>
      </c>
    </row>
    <row r="21" spans="1:23" ht="30" customHeight="1" outlineLevel="1" x14ac:dyDescent="0.25">
      <c r="A21" s="9"/>
      <c r="B21" s="70"/>
      <c r="C21" s="5"/>
      <c r="D21" s="5"/>
      <c r="E21" s="5"/>
      <c r="F21" s="5"/>
      <c r="G21" s="5"/>
      <c r="H21" s="69"/>
      <c r="I21" s="146" t="s">
        <v>453</v>
      </c>
      <c r="J21" s="147" t="s">
        <v>975</v>
      </c>
      <c r="K21" s="148"/>
      <c r="L21" s="149"/>
      <c r="M21" s="149"/>
      <c r="N21" s="133">
        <f t="shared" ref="N21:N35" si="0">+(M21-L21)/30</f>
        <v>0</v>
      </c>
      <c r="O21" s="137"/>
    </row>
    <row r="22" spans="1:23" ht="30" customHeight="1" outlineLevel="1" x14ac:dyDescent="0.25">
      <c r="A22" s="9"/>
      <c r="B22" s="70"/>
      <c r="C22" s="5"/>
      <c r="D22" s="5"/>
      <c r="E22" s="5"/>
      <c r="F22" s="5"/>
      <c r="G22" s="5"/>
      <c r="H22" s="69"/>
      <c r="I22" s="146" t="s">
        <v>453</v>
      </c>
      <c r="J22" s="147" t="s">
        <v>970</v>
      </c>
      <c r="K22" s="148"/>
      <c r="L22" s="149"/>
      <c r="M22" s="149"/>
      <c r="N22" s="134">
        <f t="shared" ref="N22:N33" si="1">+(M22-L22)/30</f>
        <v>0</v>
      </c>
      <c r="O22" s="137"/>
    </row>
    <row r="23" spans="1:23" ht="30" customHeight="1" outlineLevel="1" x14ac:dyDescent="0.25">
      <c r="A23" s="9"/>
      <c r="B23" s="100"/>
      <c r="C23" s="21"/>
      <c r="D23" s="21"/>
      <c r="E23" s="21"/>
      <c r="F23" s="5"/>
      <c r="G23" s="5"/>
      <c r="H23" s="69"/>
      <c r="I23" s="146" t="s">
        <v>453</v>
      </c>
      <c r="J23" s="147" t="s">
        <v>265</v>
      </c>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t="s">
        <v>453</v>
      </c>
      <c r="J24" s="147" t="s">
        <v>977</v>
      </c>
      <c r="K24" s="148"/>
      <c r="L24" s="149"/>
      <c r="M24" s="149"/>
      <c r="N24" s="134">
        <f t="shared" si="1"/>
        <v>0</v>
      </c>
      <c r="O24" s="137"/>
    </row>
    <row r="25" spans="1:23" ht="30" customHeight="1" outlineLevel="1" x14ac:dyDescent="0.25">
      <c r="A25" s="9"/>
      <c r="B25" s="100"/>
      <c r="C25" s="21"/>
      <c r="D25" s="21"/>
      <c r="E25" s="21"/>
      <c r="F25" s="5"/>
      <c r="G25" s="5"/>
      <c r="H25" s="69"/>
      <c r="I25" s="146" t="s">
        <v>453</v>
      </c>
      <c r="J25" s="147" t="s">
        <v>979</v>
      </c>
      <c r="K25" s="148"/>
      <c r="L25" s="149"/>
      <c r="M25" s="149"/>
      <c r="N25" s="134">
        <f t="shared" si="1"/>
        <v>0</v>
      </c>
      <c r="O25" s="137"/>
    </row>
    <row r="26" spans="1:23" ht="30" customHeight="1" outlineLevel="1" x14ac:dyDescent="0.25">
      <c r="A26" s="9"/>
      <c r="B26" s="100"/>
      <c r="C26" s="21"/>
      <c r="D26" s="21"/>
      <c r="E26" s="21"/>
      <c r="F26" s="5"/>
      <c r="G26" s="5"/>
      <c r="H26" s="69"/>
      <c r="I26" s="146" t="s">
        <v>453</v>
      </c>
      <c r="J26" s="147" t="s">
        <v>966</v>
      </c>
      <c r="K26" s="148"/>
      <c r="L26" s="149"/>
      <c r="M26" s="149"/>
      <c r="N26" s="134">
        <f t="shared" si="1"/>
        <v>0</v>
      </c>
      <c r="O26" s="137"/>
    </row>
    <row r="27" spans="1:23" ht="30" customHeight="1" outlineLevel="1" x14ac:dyDescent="0.25">
      <c r="A27" s="9"/>
      <c r="B27" s="100"/>
      <c r="C27" s="21"/>
      <c r="D27" s="21"/>
      <c r="E27" s="21"/>
      <c r="F27" s="5"/>
      <c r="G27" s="5"/>
      <c r="H27" s="69"/>
      <c r="I27" s="146" t="s">
        <v>453</v>
      </c>
      <c r="J27" s="147" t="s">
        <v>970</v>
      </c>
      <c r="K27" s="148"/>
      <c r="L27" s="149"/>
      <c r="M27" s="149"/>
      <c r="N27" s="134">
        <f t="shared" si="1"/>
        <v>0</v>
      </c>
      <c r="O27" s="137"/>
    </row>
    <row r="28" spans="1:23" ht="30" customHeight="1" outlineLevel="1" x14ac:dyDescent="0.25">
      <c r="A28" s="9"/>
      <c r="B28" s="100"/>
      <c r="C28" s="21"/>
      <c r="D28" s="21"/>
      <c r="E28" s="21"/>
      <c r="F28" s="5"/>
      <c r="G28" s="5"/>
      <c r="H28" s="69"/>
      <c r="I28" s="146" t="s">
        <v>453</v>
      </c>
      <c r="J28" s="147" t="s">
        <v>975</v>
      </c>
      <c r="K28" s="148"/>
      <c r="L28" s="149"/>
      <c r="M28" s="149"/>
      <c r="N28" s="134">
        <f t="shared" si="1"/>
        <v>0</v>
      </c>
      <c r="O28" s="137"/>
    </row>
    <row r="29" spans="1:23" ht="30" customHeight="1" outlineLevel="1" x14ac:dyDescent="0.25">
      <c r="A29" s="9"/>
      <c r="B29" s="70"/>
      <c r="C29" s="5"/>
      <c r="D29" s="5"/>
      <c r="E29" s="5"/>
      <c r="F29" s="5"/>
      <c r="G29" s="5"/>
      <c r="H29" s="69"/>
      <c r="I29" s="146" t="s">
        <v>453</v>
      </c>
      <c r="J29" s="147" t="s">
        <v>966</v>
      </c>
      <c r="K29" s="148"/>
      <c r="L29" s="149"/>
      <c r="M29" s="149"/>
      <c r="N29" s="134">
        <f t="shared" si="1"/>
        <v>0</v>
      </c>
      <c r="O29" s="137"/>
    </row>
    <row r="30" spans="1:23" ht="30" customHeight="1" outlineLevel="1" x14ac:dyDescent="0.25">
      <c r="A30" s="9"/>
      <c r="B30" s="70"/>
      <c r="C30" s="5"/>
      <c r="D30" s="5"/>
      <c r="E30" s="5"/>
      <c r="F30" s="5"/>
      <c r="G30" s="5"/>
      <c r="H30" s="69"/>
      <c r="I30" s="146" t="s">
        <v>453</v>
      </c>
      <c r="J30" s="147" t="s">
        <v>969</v>
      </c>
      <c r="K30" s="148"/>
      <c r="L30" s="149"/>
      <c r="M30" s="149"/>
      <c r="N30" s="134">
        <f t="shared" si="1"/>
        <v>0</v>
      </c>
      <c r="O30" s="137"/>
    </row>
    <row r="31" spans="1:23" ht="30" customHeight="1" outlineLevel="1" x14ac:dyDescent="0.25">
      <c r="A31" s="9"/>
      <c r="B31" s="70"/>
      <c r="C31" s="5"/>
      <c r="D31" s="5"/>
      <c r="E31" s="5"/>
      <c r="F31" s="5"/>
      <c r="G31" s="5"/>
      <c r="H31" s="69"/>
      <c r="I31" s="146" t="s">
        <v>453</v>
      </c>
      <c r="J31" s="147" t="s">
        <v>972</v>
      </c>
      <c r="K31" s="148"/>
      <c r="L31" s="149"/>
      <c r="M31" s="149"/>
      <c r="N31" s="134">
        <f t="shared" si="1"/>
        <v>0</v>
      </c>
      <c r="O31" s="137"/>
    </row>
    <row r="32" spans="1:23" ht="30" customHeight="1" outlineLevel="1" x14ac:dyDescent="0.25">
      <c r="A32" s="9"/>
      <c r="B32" s="70"/>
      <c r="C32" s="5"/>
      <c r="D32" s="5"/>
      <c r="E32" s="5"/>
      <c r="F32" s="5"/>
      <c r="G32" s="5"/>
      <c r="H32" s="69"/>
      <c r="I32" s="146" t="s">
        <v>453</v>
      </c>
      <c r="J32" s="147" t="s">
        <v>972</v>
      </c>
      <c r="K32" s="148"/>
      <c r="L32" s="149"/>
      <c r="M32" s="149"/>
      <c r="N32" s="134">
        <f t="shared" si="1"/>
        <v>0</v>
      </c>
      <c r="O32" s="137"/>
    </row>
    <row r="33" spans="1:16" ht="30" customHeight="1" outlineLevel="1" x14ac:dyDescent="0.25">
      <c r="A33" s="9"/>
      <c r="B33" s="70"/>
      <c r="C33" s="5"/>
      <c r="D33" s="5"/>
      <c r="E33" s="5"/>
      <c r="F33" s="5"/>
      <c r="G33" s="5"/>
      <c r="H33" s="69"/>
      <c r="I33" s="146" t="s">
        <v>453</v>
      </c>
      <c r="J33" s="147" t="s">
        <v>979</v>
      </c>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319633418.5</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purl.org/dc/elements/1.1/"/>
    <ds:schemaRef ds:uri="http://www.w3.org/XML/1998/namespace"/>
    <ds:schemaRef ds:uri="http://schemas.microsoft.com/office/2006/documentManagement/types"/>
    <ds:schemaRef ds:uri="http://schemas.microsoft.com/office/2006/metadata/properties"/>
    <ds:schemaRef ds:uri="a65d333d-5b59-4810-bc94-b80d9325abbc"/>
    <ds:schemaRef ds:uri="http://schemas.openxmlformats.org/package/2006/metadata/core-properties"/>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2020-12-26T15:33:37Z</cp:lastPrinted>
  <dcterms:created xsi:type="dcterms:W3CDTF">2020-10-14T21:57:42Z</dcterms:created>
  <dcterms:modified xsi:type="dcterms:W3CDTF">2020-12-26T15:40:15Z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