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unde\Desktop\cartagena 247\"/>
    </mc:Choice>
  </mc:AlternateContent>
  <xr:revisionPtr revIDLastSave="0" documentId="13_ncr:1_{C1CC102A-E85A-45B6-B1B7-FE9762837C5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<sst xmlns="http://schemas.openxmlformats.org/spreadsheetml/2006/main" count="3573" uniqueCount="2805">
  <si>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</si>
  <si>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</si>
  <si>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</si>
  <si>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</si>
  <si>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</si>
  <si>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</si>
  <si>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</si>
  <si>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</si>
  <si>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</si>
  <si>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</si>
  <si>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</si>
  <si>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</si>
  <si>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</si>
  <si>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</si>
  <si>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</si>
  <si>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</si>
  <si>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</si>
  <si>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</si>
  <si>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</si>
  <si>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</si>
  <si>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</si>
  <si>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</si>
  <si>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</si>
  <si>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</si>
  <si>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</si>
  <si>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</si>
  <si>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</si>
  <si>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</si>
  <si>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</si>
  <si>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</si>
  <si>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</si>
  <si>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</si>
  <si>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</si>
  <si>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</si>
  <si>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</si>
  <si>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</si>
  <si>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</si>
  <si>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</si>
  <si>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</si>
  <si>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</si>
  <si>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</si>
  <si>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</si>
  <si>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</si>
  <si>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</si>
  <si>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</si>
  <si>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</si>
  <si>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</si>
  <si>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</si>
  <si>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</si>
  <si>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</si>
  <si>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</si>
  <si>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</si>
  <si>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</si>
  <si>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</si>
  <si>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</si>
  <si>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</si>
  <si>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</si>
  <si>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</si>
  <si>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</si>
  <si>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</si>
  <si>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</si>
  <si>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</si>
  <si>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</si>
  <si>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</si>
  <si>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</si>
  <si>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</si>
  <si>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</si>
  <si>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</si>
  <si>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</si>
  <si>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</si>
  <si>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</si>
  <si>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</si>
  <si>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</si>
  <si>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</si>
  <si>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</si>
  <si>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</si>
  <si>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</si>
  <si>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</si>
  <si>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</si>
  <si>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</si>
  <si>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</si>
  <si>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</si>
  <si>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</si>
  <si>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</si>
  <si>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</si>
  <si>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</si>
  <si>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</si>
  <si>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</si>
  <si>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</si>
  <si>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</si>
  <si>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</si>
  <si>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</si>
  <si>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</si>
  <si>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</si>
  <si>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</si>
  <si>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</si>
  <si>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</si>
  <si>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</si>
  <si>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</si>
  <si>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</si>
  <si>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</si>
  <si>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</si>
  <si>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</si>
  <si>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</si>
  <si>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</si>
  <si>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</si>
  <si>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</si>
  <si>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</si>
  <si>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</si>
  <si>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</si>
  <si>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</si>
  <si>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</si>
  <si>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</si>
  <si>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</si>
  <si>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</si>
  <si>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</si>
  <si>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</si>
  <si>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</si>
  <si>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</si>
  <si>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</si>
  <si>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</si>
  <si>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</si>
  <si>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</si>
  <si>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</si>
  <si>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</si>
  <si>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</si>
  <si>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</si>
  <si>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</si>
  <si>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</si>
  <si>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</si>
  <si>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</si>
  <si>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</si>
  <si>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</si>
  <si>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</si>
  <si>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</si>
  <si>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</si>
  <si>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</si>
  <si>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</si>
  <si>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</si>
  <si>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</si>
  <si>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</si>
  <si>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</si>
  <si>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</si>
  <si>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</si>
  <si>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</si>
  <si>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</si>
  <si>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</si>
  <si>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</si>
  <si>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</si>
  <si>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</si>
  <si>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</si>
  <si>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</si>
  <si>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</si>
  <si>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</si>
  <si>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</si>
  <si>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</si>
  <si>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</si>
  <si>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</si>
  <si>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</si>
  <si>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</si>
  <si>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</si>
  <si>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</si>
  <si>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</si>
  <si>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</si>
  <si>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</si>
  <si>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</si>
  <si>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</si>
  <si>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</si>
  <si>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</si>
  <si>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</si>
  <si>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</si>
  <si>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</si>
  <si>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</si>
  <si>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</si>
  <si>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</si>
  <si>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</si>
  <si>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</si>
  <si>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</si>
  <si>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</si>
  <si>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</si>
  <si>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</si>
  <si>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</si>
  <si>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</si>
  <si>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</si>
  <si>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</si>
  <si>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</si>
  <si>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</si>
  <si>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</si>
  <si>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</si>
  <si>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</si>
  <si>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</si>
  <si>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</si>
  <si>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</si>
  <si>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</si>
  <si>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</si>
  <si>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</si>
  <si>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</si>
  <si>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</si>
  <si>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</si>
  <si>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</si>
  <si>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</si>
  <si>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</si>
  <si>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</si>
  <si>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</si>
  <si>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</si>
  <si>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</si>
  <si>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</si>
  <si>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</si>
  <si>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</si>
  <si>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</si>
  <si>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</si>
  <si>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</si>
  <si>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</si>
  <si>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</si>
  <si>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</si>
  <si>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</si>
  <si>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</si>
  <si>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</si>
  <si>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</si>
  <si>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</si>
  <si>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</si>
  <si>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</si>
  <si>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</si>
  <si>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</si>
  <si>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</si>
  <si>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</si>
  <si>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</si>
  <si>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</si>
  <si>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</si>
  <si>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</si>
  <si>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</si>
  <si>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</si>
  <si>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</si>
  <si>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</si>
  <si>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</si>
  <si>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</si>
  <si>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</si>
  <si>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</si>
  <si>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</si>
  <si>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</si>
  <si>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</si>
  <si>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</si>
  <si>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</si>
  <si>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</si>
  <si>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</si>
  <si>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</si>
  <si>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</si>
  <si>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</si>
  <si>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</si>
  <si>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</si>
  <si>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</si>
  <si>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</si>
  <si>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</si>
  <si>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</si>
  <si>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</si>
  <si>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</si>
  <si>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</si>
  <si>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</si>
  <si>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</si>
  <si>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</si>
  <si>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</si>
  <si>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</si>
  <si>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</si>
  <si>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</si>
  <si>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</si>
  <si>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</si>
  <si>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</si>
  <si>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</si>
  <si>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</si>
  <si>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</si>
  <si>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</si>
  <si>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</si>
  <si>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</si>
  <si>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</si>
  <si>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</si>
  <si>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</si>
  <si>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</si>
  <si>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</si>
  <si>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</si>
  <si>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</si>
  <si>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</si>
  <si>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</si>
  <si>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</si>
  <si>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</si>
  <si>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</si>
  <si>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</si>
  <si>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</si>
  <si>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</si>
  <si>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</si>
  <si>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</si>
  <si>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</si>
  <si>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</si>
  <si>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</si>
  <si>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</si>
  <si>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</si>
  <si>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</si>
  <si>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</si>
  <si>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</si>
  <si>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</si>
  <si>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</si>
  <si>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</si>
  <si>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</si>
  <si>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</si>
  <si>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</si>
  <si>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</si>
  <si>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</si>
  <si>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</si>
  <si>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</si>
  <si>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</si>
  <si>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</si>
  <si>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</si>
  <si>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</si>
  <si>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</si>
  <si>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</si>
  <si>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</si>
  <si>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</si>
  <si>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</si>
  <si>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</si>
  <si>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</si>
  <si>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</si>
  <si>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</si>
  <si>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</si>
  <si>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</si>
  <si>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</si>
  <si>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</si>
  <si>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</si>
  <si>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</si>
  <si>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</si>
  <si>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</si>
  <si>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</si>
  <si>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</si>
  <si>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</si>
  <si>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</si>
  <si>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</si>
  <si>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</si>
  <si>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</si>
  <si>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</si>
  <si>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</si>
  <si>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</si>
  <si>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</si>
  <si>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</si>
  <si>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</si>
  <si>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</si>
  <si>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</si>
  <si>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</si>
  <si>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</si>
  <si>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</si>
  <si>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</si>
  <si>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</si>
  <si>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</si>
  <si>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</si>
  <si>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</si>
  <si>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</si>
  <si>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</si>
  <si>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</si>
  <si>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</si>
  <si>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</si>
  <si>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</si>
  <si>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</si>
  <si>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</si>
  <si>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</si>
  <si>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</si>
  <si>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</si>
  <si>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</si>
  <si>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</si>
  <si>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</si>
  <si>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</si>
  <si>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</si>
  <si>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</si>
  <si>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</si>
  <si>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</si>
  <si>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</si>
  <si>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</si>
  <si>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</si>
  <si>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</si>
  <si>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</si>
  <si>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</si>
  <si>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</si>
  <si>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</si>
  <si>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</si>
  <si>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</si>
  <si>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</si>
  <si>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</si>
  <si>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</si>
  <si>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</si>
  <si>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</si>
  <si>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</si>
  <si>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</si>
  <si>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</si>
  <si>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</si>
  <si>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</si>
  <si>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</si>
  <si>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</si>
  <si>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</si>
  <si>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</si>
  <si>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</si>
  <si>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</si>
  <si>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</si>
  <si>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</si>
  <si>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</si>
  <si>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</si>
  <si>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</si>
  <si>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</si>
  <si>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</si>
  <si>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</si>
  <si>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</si>
  <si>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</si>
  <si>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</si>
  <si>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</si>
  <si>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</si>
  <si>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</si>
  <si>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</si>
  <si>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</si>
  <si>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</si>
  <si>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</si>
  <si>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</si>
  <si>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</si>
  <si>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</si>
  <si>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</si>
  <si>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</si>
  <si>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</si>
  <si>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</si>
  <si>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</si>
  <si>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</si>
  <si>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</si>
  <si>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</si>
  <si>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</si>
  <si>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</si>
  <si>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</si>
  <si>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</si>
  <si>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</si>
  <si>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</si>
  <si>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</si>
  <si>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</si>
  <si>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</si>
  <si>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</si>
  <si>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</si>
  <si>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</si>
  <si>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</si>
  <si>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</si>
  <si>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</si>
  <si>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</si>
  <si>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</si>
  <si>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</si>
  <si>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</si>
  <si>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</si>
  <si>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</si>
  <si>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</si>
  <si>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</si>
  <si>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</si>
  <si>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</si>
  <si>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</si>
  <si>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</si>
  <si>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</si>
  <si>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</si>
  <si>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</si>
  <si>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</si>
  <si>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</si>
  <si>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</si>
  <si>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</si>
  <si>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</si>
  <si>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</si>
  <si>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</si>
  <si>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</si>
  <si>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</si>
  <si>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</si>
  <si>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</si>
  <si>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</si>
  <si>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</si>
  <si>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</si>
  <si>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</si>
  <si>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</si>
  <si>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</si>
  <si>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</si>
  <si>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</si>
  <si>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</si>
  <si>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</si>
  <si>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</si>
  <si>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</si>
  <si>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</si>
  <si>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</si>
  <si>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</si>
  <si>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</si>
  <si>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</si>
  <si>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</si>
  <si>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</si>
  <si>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</si>
  <si>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</si>
  <si>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</si>
  <si>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</si>
  <si>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</si>
  <si>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</si>
  <si>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</si>
  <si>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</si>
  <si>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</si>
  <si>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</si>
  <si>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</si>
  <si>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</si>
  <si>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</si>
  <si>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</si>
  <si>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</si>
  <si>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</si>
  <si>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</si>
  <si>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</si>
  <si>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</si>
  <si>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</si>
  <si>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</si>
  <si>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</si>
  <si>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</si>
  <si>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</si>
  <si>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</si>
  <si>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</si>
  <si>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</si>
  <si>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</si>
  <si>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</si>
  <si>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</si>
  <si>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</si>
  <si>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</si>
  <si>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</si>
  <si>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</si>
  <si>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</si>
  <si>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</si>
  <si>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</si>
  <si>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</si>
  <si>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</si>
  <si>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</si>
  <si>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</si>
  <si>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</si>
  <si>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</si>
  <si>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</si>
  <si>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</si>
  <si>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</si>
  <si>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</si>
  <si>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</si>
  <si>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</si>
  <si>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</si>
  <si>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</si>
  <si>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</si>
  <si>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</si>
  <si>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</si>
  <si>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</si>
  <si>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</si>
  <si>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</si>
  <si>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</si>
  <si>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</si>
  <si>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</si>
  <si>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</si>
  <si>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</si>
  <si>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</si>
  <si>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</si>
  <si>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</si>
  <si>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</si>
  <si>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</si>
  <si>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</si>
  <si>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</si>
  <si>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</si>
  <si>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</si>
  <si>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</si>
  <si>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</si>
  <si>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</si>
  <si>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</si>
  <si>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</si>
  <si>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</si>
  <si>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</si>
  <si>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</si>
  <si>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</si>
  <si>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</si>
  <si>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</si>
  <si>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</si>
  <si>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</si>
  <si>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</si>
  <si>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</si>
  <si>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</si>
  <si>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</si>
  <si>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</si>
  <si>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</si>
  <si>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</si>
  <si>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</si>
  <si>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</si>
  <si>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</si>
  <si>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</si>
  <si>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</si>
  <si>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</si>
  <si>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</si>
  <si>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</si>
  <si>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</si>
  <si>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</si>
  <si>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</si>
  <si>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</si>
  <si>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</si>
  <si>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</si>
  <si>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</si>
  <si>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</si>
  <si>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</si>
  <si>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</si>
  <si>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</si>
  <si>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</si>
  <si>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</si>
  <si>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</si>
  <si>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</si>
  <si>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</si>
  <si>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</si>
  <si>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</si>
  <si>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</si>
  <si>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</si>
  <si>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</si>
  <si>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</si>
  <si>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</si>
  <si>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</si>
  <si>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</si>
  <si>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</si>
  <si>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</si>
  <si>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</si>
  <si>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</si>
  <si>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</si>
  <si>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</si>
  <si>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</si>
  <si>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</si>
  <si>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</si>
  <si>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</si>
  <si>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</si>
  <si>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</si>
  <si>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</si>
  <si>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</si>
  <si>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</si>
  <si>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</si>
  <si>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</si>
  <si>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</si>
  <si>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</si>
  <si>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</si>
  <si>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</si>
  <si>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</si>
  <si>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</si>
  <si>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</si>
  <si>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</si>
  <si>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</si>
  <si>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</si>
  <si>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</si>
  <si>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</si>
  <si>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</si>
  <si>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</si>
  <si>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</si>
  <si>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</si>
  <si>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</si>
  <si>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</si>
  <si>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</si>
  <si>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</si>
  <si>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</si>
  <si>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</si>
  <si>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</si>
  <si>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</si>
  <si>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</si>
  <si>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</si>
  <si>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</si>
  <si>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</si>
  <si>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</si>
  <si>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</si>
  <si>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</si>
  <si>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</si>
  <si>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</si>
  <si>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</si>
  <si>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</si>
  <si>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</si>
  <si>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</si>
  <si>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</si>
  <si>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</si>
  <si>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</si>
  <si>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</si>
  <si>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</si>
  <si>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</si>
  <si>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</si>
  <si>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</si>
  <si>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</si>
  <si>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</si>
  <si>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</si>
  <si>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</si>
  <si>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</si>
  <si>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</si>
  <si>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</si>
  <si>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</si>
  <si>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</si>
  <si>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</si>
  <si>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</si>
  <si>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</si>
  <si>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</si>
  <si>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</si>
  <si>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</si>
  <si>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</si>
  <si>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</si>
  <si>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</si>
  <si>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</si>
  <si>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</si>
  <si>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</si>
  <si>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</si>
  <si>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</si>
  <si>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</si>
  <si>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</si>
  <si>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</si>
  <si>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</si>
  <si>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</si>
  <si>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</si>
  <si>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</si>
  <si>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</si>
  <si>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</si>
  <si>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</si>
  <si>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</si>
  <si>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</si>
  <si>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</si>
  <si>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</si>
  <si>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</si>
  <si>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</si>
  <si>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</si>
  <si>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</si>
  <si>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</si>
  <si>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</si>
  <si>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</si>
  <si>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</si>
  <si>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</si>
  <si>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</si>
  <si>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</si>
  <si>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</si>
  <si>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</si>
  <si>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</si>
  <si>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</si>
  <si>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</si>
  <si>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</si>
  <si>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</si>
  <si>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</si>
  <si>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</si>
  <si>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</si>
  <si>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</si>
  <si>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</si>
  <si>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</si>
  <si>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</si>
  <si>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</si>
  <si>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</si>
  <si>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</si>
  <si>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</si>
  <si>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</si>
  <si>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</si>
  <si>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</si>
  <si>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</si>
  <si>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</si>
  <si>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</si>
  <si>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</si>
  <si>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</si>
  <si>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</si>
  <si>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</si>
  <si>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</si>
  <si>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</si>
  <si>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</si>
  <si>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</si>
  <si>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</si>
  <si>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</si>
  <si>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</si>
  <si>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</si>
  <si>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</si>
  <si>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</si>
  <si>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</si>
  <si>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</si>
  <si>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</si>
  <si>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</si>
  <si>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</si>
  <si>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</si>
  <si>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</si>
  <si>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</si>
  <si>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</si>
  <si>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</si>
  <si>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</si>
  <si>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</si>
  <si>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</si>
  <si>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</si>
  <si>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</si>
  <si>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</si>
  <si>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</si>
  <si>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</si>
  <si>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</si>
  <si>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</si>
  <si>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</si>
  <si>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</si>
  <si>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</si>
  <si>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</si>
  <si>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</si>
  <si>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</si>
  <si>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</si>
  <si>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</si>
  <si>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</si>
  <si>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</si>
  <si>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</si>
  <si>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</si>
  <si>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</si>
  <si>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</si>
  <si>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</si>
  <si>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</si>
  <si>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</si>
  <si>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</si>
  <si>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</si>
  <si>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</si>
  <si>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</si>
  <si>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</si>
  <si>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</si>
  <si>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</si>
  <si>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</si>
  <si>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</si>
  <si>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</si>
  <si>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</si>
  <si>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</si>
  <si>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</si>
  <si>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</si>
  <si>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</si>
  <si>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</si>
  <si>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</si>
  <si>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</si>
  <si>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</si>
  <si>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</si>
  <si>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</si>
  <si>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</si>
  <si>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</si>
  <si>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</si>
  <si>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</si>
  <si>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</si>
  <si>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</si>
  <si>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</si>
  <si>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</si>
  <si>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</si>
  <si>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</si>
  <si>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</si>
  <si>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</si>
  <si>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</si>
  <si>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</si>
  <si>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</si>
  <si>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</si>
  <si>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</si>
  <si>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</si>
  <si>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</si>
  <si>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</si>
  <si>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</si>
  <si>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</si>
  <si>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</si>
  <si>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</si>
  <si>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</si>
  <si>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</si>
  <si>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</si>
  <si>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</si>
  <si>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</si>
  <si>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</si>
  <si>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</si>
  <si>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</si>
  <si>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</si>
  <si>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</si>
  <si>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</si>
  <si>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</si>
  <si>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</si>
  <si>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</si>
  <si>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</si>
  <si>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</si>
  <si>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</si>
  <si>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</si>
  <si>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</si>
  <si>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</si>
  <si>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</si>
  <si>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</si>
  <si>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</si>
  <si>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</si>
  <si>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</si>
  <si>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</si>
  <si>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</si>
  <si>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</si>
  <si>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</si>
  <si>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</si>
  <si>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</si>
  <si>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</si>
  <si>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</si>
  <si>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</si>
  <si>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</si>
  <si>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</si>
  <si>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</si>
  <si>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</si>
  <si>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</si>
  <si>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</si>
  <si>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</si>
  <si>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</si>
  <si>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</si>
  <si>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</si>
  <si>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</si>
  <si>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</si>
  <si>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</si>
  <si>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</si>
  <si>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</si>
  <si>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</si>
  <si>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</si>
  <si>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</si>
  <si>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</si>
  <si>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</si>
  <si>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</si>
  <si>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</si>
  <si>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</si>
  <si>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</si>
  <si>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</si>
  <si>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</si>
  <si>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</si>
  <si>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</si>
  <si>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</si>
  <si>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</si>
  <si>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</si>
  <si>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</si>
  <si>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</si>
  <si>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</si>
  <si>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</si>
  <si>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</si>
  <si>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</si>
  <si>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</si>
  <si>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</si>
  <si>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</si>
  <si>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</si>
  <si>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</si>
  <si>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</si>
  <si>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</si>
  <si>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</si>
  <si>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</si>
  <si>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</si>
  <si>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</si>
  <si>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</si>
  <si>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</si>
  <si>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</si>
  <si>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</si>
  <si>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</si>
  <si>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</si>
  <si>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</si>
  <si>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</si>
  <si>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</si>
  <si>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</si>
  <si>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</si>
  <si>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</si>
  <si>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</si>
  <si>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</si>
  <si>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</si>
  <si>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</si>
  <si>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</si>
  <si>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</si>
  <si>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</si>
  <si>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</si>
  <si>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</si>
  <si>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</si>
  <si>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</si>
  <si>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</si>
  <si>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</si>
  <si>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</si>
  <si>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</si>
  <si>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</si>
  <si>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</si>
  <si>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</si>
  <si>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</si>
  <si>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</si>
  <si>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</si>
  <si>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</si>
  <si>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</si>
  <si>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</si>
  <si>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</si>
  <si>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</si>
  <si>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</si>
  <si>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</si>
  <si>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</si>
  <si>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</si>
  <si>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</si>
  <si>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</si>
  <si>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</si>
  <si>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</si>
  <si>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</si>
  <si>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</si>
  <si>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</si>
  <si>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</si>
  <si>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</si>
  <si>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</si>
  <si>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</si>
  <si>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</si>
  <si>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</si>
  <si>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</si>
  <si>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</si>
  <si>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</si>
  <si>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</si>
  <si>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</si>
  <si>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</si>
  <si>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</si>
  <si>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</si>
  <si>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</si>
  <si>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</si>
  <si>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</si>
  <si>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</si>
  <si>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</si>
  <si>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</si>
  <si>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</si>
  <si>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</si>
  <si>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</si>
  <si>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</si>
  <si>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</si>
  <si>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</si>
  <si>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</si>
  <si>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</si>
  <si>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</si>
  <si>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</si>
  <si>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</si>
  <si>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</si>
  <si>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</si>
  <si>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</si>
  <si>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</si>
  <si>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</si>
  <si>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</si>
  <si>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</si>
  <si>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</si>
  <si>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</si>
  <si>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</si>
  <si>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</si>
  <si>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</si>
  <si>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</si>
  <si>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</si>
  <si>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</si>
  <si>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</si>
  <si>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</si>
  <si>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</si>
  <si>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</si>
  <si>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</si>
  <si>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</si>
  <si>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</si>
  <si>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</si>
  <si>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</si>
  <si>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</si>
  <si>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</si>
  <si>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</si>
  <si>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</si>
  <si>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</si>
  <si>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</si>
  <si>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</si>
  <si>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</si>
  <si>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</si>
  <si>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</si>
  <si>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</si>
  <si>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</si>
  <si>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</si>
  <si>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</si>
  <si>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</si>
  <si>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</si>
  <si>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</si>
  <si>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</si>
  <si>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</si>
  <si>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</si>
  <si>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</si>
  <si>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</si>
  <si>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</si>
  <si>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</si>
  <si>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</si>
  <si>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</si>
  <si>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</si>
  <si>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</si>
  <si>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</si>
  <si>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</si>
  <si>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</si>
  <si>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</si>
  <si>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</si>
  <si>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</si>
  <si>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</si>
  <si>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</si>
  <si>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</si>
  <si>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</si>
  <si>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</si>
  <si>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</si>
  <si>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</si>
  <si>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</si>
  <si>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</si>
  <si>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</si>
  <si>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</si>
  <si>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</si>
  <si>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</si>
  <si>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</si>
  <si>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</si>
  <si>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</si>
  <si>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</si>
  <si>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</si>
  <si>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</si>
  <si>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</si>
  <si>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</si>
  <si>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</si>
  <si>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</si>
  <si>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</si>
  <si>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</si>
  <si>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</si>
  <si>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</si>
  <si>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</si>
  <si>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</si>
  <si>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</si>
  <si>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</si>
  <si>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</si>
  <si>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</si>
  <si>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</si>
  <si>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</si>
  <si>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</si>
  <si>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</si>
  <si>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</si>
  <si>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</si>
  <si>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</si>
  <si>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</si>
  <si>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</si>
  <si>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</si>
  <si>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</si>
  <si>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</si>
  <si>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</si>
  <si>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</si>
  <si>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</si>
  <si>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</si>
  <si>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</si>
  <si>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</si>
  <si>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</si>
  <si>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</si>
  <si>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</si>
  <si>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</si>
  <si>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</si>
  <si>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</si>
  <si>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</si>
  <si>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</si>
  <si>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</si>
  <si>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</si>
  <si>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</si>
  <si>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</si>
  <si>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</si>
  <si>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</si>
  <si>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</si>
  <si>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</si>
  <si>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</si>
  <si>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</si>
  <si>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</si>
  <si>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</si>
  <si>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</si>
  <si>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</si>
  <si>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</si>
  <si>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</si>
  <si>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</si>
  <si>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</si>
  <si>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</si>
  <si>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</si>
  <si>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</si>
  <si>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</si>
  <si>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</si>
  <si>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</si>
  <si>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</si>
  <si>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</si>
  <si>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</si>
  <si>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</si>
  <si>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</si>
  <si>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</si>
  <si>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</si>
  <si>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</si>
  <si>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</si>
  <si>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</si>
  <si>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</si>
  <si>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</si>
  <si>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</si>
  <si>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</si>
  <si>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</si>
  <si>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</si>
  <si>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</si>
  <si>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</si>
  <si>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</si>
  <si>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</si>
  <si>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</si>
  <si>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</si>
  <si>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</si>
  <si>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</si>
  <si>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</si>
  <si>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</si>
  <si>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</si>
  <si>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</si>
  <si>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</si>
  <si>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</si>
  <si>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</si>
  <si>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</si>
  <si>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</si>
  <si>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</si>
  <si>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</si>
  <si>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</si>
  <si>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</si>
  <si>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</si>
  <si>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</si>
  <si>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</si>
  <si>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</si>
  <si>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</si>
  <si>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</si>
  <si>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</si>
  <si>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</si>
  <si>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</si>
  <si>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</si>
  <si>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</si>
  <si>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</si>
  <si>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</si>
  <si>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</si>
  <si>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</si>
  <si>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</si>
  <si>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</si>
  <si>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</si>
  <si>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</si>
  <si>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</si>
  <si>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</si>
  <si>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</si>
  <si>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</si>
  <si>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</si>
  <si>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</si>
  <si>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</si>
  <si>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</si>
  <si>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</si>
  <si>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</si>
  <si>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</si>
  <si>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</si>
  <si>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</si>
  <si>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</si>
  <si>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</si>
  <si>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</si>
  <si>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</si>
  <si>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</si>
  <si>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</si>
  <si>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</si>
  <si>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</si>
  <si>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</si>
  <si>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</si>
  <si>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</si>
  <si>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</si>
  <si>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</si>
  <si>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</si>
  <si>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</si>
  <si>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</si>
  <si>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</si>
  <si>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</si>
  <si>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</si>
  <si>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</si>
  <si>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</si>
  <si>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</si>
  <si>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</si>
  <si>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</si>
  <si>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</si>
  <si>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</si>
  <si>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</si>
  <si>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</si>
  <si>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</si>
  <si>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</si>
  <si>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</si>
  <si>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</si>
  <si>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</si>
  <si>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</si>
  <si>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</si>
  <si>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</si>
  <si>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</si>
  <si>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</si>
  <si>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</si>
  <si>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</si>
  <si>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</si>
  <si>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</si>
  <si>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</si>
  <si>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</si>
  <si>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</si>
  <si>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</si>
  <si>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</si>
  <si>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</si>
  <si>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</si>
  <si>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</si>
  <si>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</si>
  <si>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</si>
  <si>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</si>
  <si>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</si>
  <si>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</si>
  <si>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</si>
  <si>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</si>
  <si>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</si>
  <si>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</si>
  <si>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</si>
  <si>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</si>
  <si>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</si>
  <si>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</si>
  <si>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</si>
  <si>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</si>
  <si>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</si>
  <si>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</si>
  <si>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</si>
  <si>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</si>
  <si>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</si>
  <si>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</si>
  <si>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</si>
  <si>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</si>
  <si>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</si>
  <si>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</si>
  <si>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</si>
  <si>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</si>
  <si>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</si>
  <si>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</si>
  <si>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</si>
  <si>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</si>
  <si>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</si>
  <si>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</si>
  <si>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</si>
  <si>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</si>
  <si>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</si>
  <si>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</si>
  <si>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</si>
  <si>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</si>
  <si>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</si>
  <si>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</si>
  <si>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</si>
  <si>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</si>
  <si>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</si>
  <si>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</si>
  <si>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</si>
  <si>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</si>
  <si>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</si>
  <si>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</si>
  <si>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</si>
  <si>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</si>
  <si>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</si>
  <si>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</si>
  <si>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</si>
  <si>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</si>
  <si>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</si>
  <si>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</si>
  <si>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</si>
  <si>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</si>
  <si>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</si>
  <si>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</si>
  <si>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</si>
  <si>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</si>
  <si>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</si>
  <si>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</si>
  <si>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</si>
  <si>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</si>
  <si>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</si>
  <si>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</si>
  <si>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</si>
  <si>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</si>
  <si>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</si>
  <si>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</si>
  <si>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</si>
  <si>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</si>
  <si>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</si>
  <si>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</si>
  <si>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</si>
  <si>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</si>
  <si>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</si>
  <si>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</si>
  <si>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</si>
  <si>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</si>
  <si>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</si>
  <si>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</si>
  <si>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</si>
  <si>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</si>
  <si>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</si>
  <si>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</si>
  <si>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</si>
  <si>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</si>
  <si>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</si>
  <si>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</si>
  <si>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</si>
  <si>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</si>
  <si>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</si>
  <si>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</si>
  <si>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</si>
  <si>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</si>
  <si>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</si>
  <si>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</si>
  <si>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</si>
  <si>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</si>
  <si>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</si>
  <si>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</si>
  <si>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</si>
  <si>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</si>
  <si>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</si>
  <si>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</si>
  <si>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</si>
  <si>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</si>
  <si>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</si>
  <si>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</si>
  <si>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</si>
  <si>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</si>
  <si>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</si>
  <si>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</si>
  <si>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</si>
  <si>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</si>
  <si>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</si>
  <si>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</si>
  <si>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</si>
  <si>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</si>
  <si>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</si>
  <si>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</si>
  <si>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</si>
  <si>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</si>
  <si>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</si>
  <si>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</si>
  <si>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</si>
  <si>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</si>
  <si>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</si>
  <si>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</si>
  <si>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</si>
  <si>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</si>
  <si>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</si>
  <si>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</si>
  <si>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</si>
  <si>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</si>
  <si>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</si>
  <si>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</si>
  <si>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</si>
  <si>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</si>
  <si>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</si>
  <si>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</si>
  <si>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</si>
  <si>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</si>
  <si>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</si>
  <si>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</si>
  <si>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</si>
  <si>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</si>
  <si>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</si>
  <si>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</si>
  <si>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</si>
  <si>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</si>
  <si>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</si>
  <si>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</si>
  <si>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</si>
  <si>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</si>
  <si>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</si>
  <si>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</si>
  <si>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</si>
  <si>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</si>
  <si>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</si>
  <si>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</si>
  <si>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</si>
  <si>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</si>
  <si>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</si>
  <si>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</si>
  <si>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</si>
  <si>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</si>
  <si>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</si>
  <si>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</si>
  <si>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</si>
  <si>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</si>
  <si>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</si>
  <si>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</si>
  <si>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</si>
  <si>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</si>
  <si>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</si>
  <si>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</si>
  <si>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</si>
  <si>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</si>
  <si>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</si>
  <si>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</si>
  <si>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</si>
  <si>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</si>
  <si>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</si>
  <si>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</si>
  <si>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</si>
  <si>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</si>
  <si>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</si>
  <si>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</si>
  <si>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</si>
  <si>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</si>
  <si>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</si>
  <si>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</si>
  <si>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</si>
  <si>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</si>
  <si>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</si>
  <si>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</si>
  <si>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</si>
  <si>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</si>
  <si>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</si>
  <si>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</si>
  <si>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</si>
  <si>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</si>
  <si>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</si>
  <si>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</si>
  <si>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</si>
  <si>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</si>
  <si>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</si>
  <si>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</si>
  <si>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</si>
  <si>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</si>
  <si>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</si>
  <si>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</si>
  <si>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</si>
  <si>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</si>
  <si>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</si>
  <si>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</si>
  <si>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</si>
  <si>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</si>
  <si>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</si>
  <si>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</si>
  <si>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</si>
  <si>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</si>
  <si>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</si>
  <si>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</si>
  <si>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</si>
  <si>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</si>
  <si>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</si>
  <si>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</si>
  <si>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</si>
  <si>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</si>
  <si>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</si>
  <si>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</si>
  <si>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</si>
  <si>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</si>
  <si>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</si>
  <si>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</si>
  <si>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</si>
  <si>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</si>
  <si>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</si>
  <si>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</si>
  <si>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</si>
  <si>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</si>
  <si>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</si>
  <si>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</si>
  <si>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</si>
  <si>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</si>
  <si>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</si>
  <si>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</si>
  <si>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</si>
  <si>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</si>
  <si>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</si>
  <si>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</si>
  <si>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</si>
  <si>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</si>
  <si>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</si>
  <si>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</si>
  <si>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</si>
  <si>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</si>
  <si>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</si>
  <si>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</si>
  <si>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</si>
  <si>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</si>
  <si>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</si>
  <si>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</si>
  <si>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</si>
  <si>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</si>
  <si>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</si>
  <si>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</si>
  <si>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</si>
  <si>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</si>
  <si>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</si>
  <si>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</si>
  <si>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</si>
  <si>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</si>
  <si>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</si>
  <si>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</si>
  <si>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</si>
  <si>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</si>
  <si>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</si>
  <si>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</si>
  <si>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</si>
  <si>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</si>
  <si>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</si>
  <si>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</si>
  <si>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</si>
  <si>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</si>
  <si>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</si>
  <si>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</si>
  <si>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</si>
  <si>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</si>
  <si>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</si>
  <si>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</si>
  <si>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</si>
  <si>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</si>
  <si>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</si>
  <si>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</si>
  <si>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</si>
  <si>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</si>
  <si>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</si>
  <si>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</si>
  <si>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</si>
  <si>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</si>
  <si>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</si>
  <si>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</si>
  <si>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</si>
  <si>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</si>
  <si>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</si>
  <si>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</si>
  <si>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</si>
  <si>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</si>
  <si>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</si>
  <si>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</si>
  <si>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</si>
  <si>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</si>
  <si>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</si>
  <si>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</si>
  <si>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</si>
  <si>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</si>
  <si>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</si>
  <si>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</si>
  <si>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</si>
  <si>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</si>
  <si>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</si>
  <si>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</si>
  <si>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</si>
  <si>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</si>
  <si>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</si>
  <si>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</si>
  <si>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</si>
  <si>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</si>
  <si>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</si>
  <si>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</si>
  <si>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</si>
  <si>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</si>
  <si>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</si>
  <si>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</si>
  <si>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</si>
  <si>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</si>
  <si>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</si>
  <si>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</si>
  <si>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</si>
  <si>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</si>
  <si>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</si>
  <si>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</si>
  <si>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</si>
  <si>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</si>
  <si>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</si>
  <si>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</si>
  <si>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</si>
  <si>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</si>
  <si>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</si>
  <si>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</si>
  <si>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</si>
  <si>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</si>
  <si>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</si>
  <si>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</si>
  <si>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</si>
  <si>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</si>
  <si>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</si>
  <si>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</si>
  <si>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</si>
  <si>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</si>
  <si>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</si>
  <si>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</si>
  <si>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</si>
  <si>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</si>
  <si>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</si>
  <si>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</si>
  <si>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</si>
  <si>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</si>
  <si>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</si>
  <si>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</si>
  <si>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</si>
  <si>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</si>
  <si>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</si>
  <si>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</si>
  <si>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</si>
  <si>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</si>
  <si>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</si>
  <si>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</si>
  <si>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</si>
  <si>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</si>
  <si>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</si>
  <si>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</si>
  <si>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</si>
  <si>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</si>
  <si>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</si>
  <si>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</si>
  <si>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</si>
  <si>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</si>
  <si>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</si>
  <si>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</si>
  <si>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</si>
  <si>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</si>
  <si>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</si>
  <si>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</si>
  <si>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</si>
  <si>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</si>
  <si>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</si>
  <si>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</si>
  <si>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</si>
  <si>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</si>
  <si>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</si>
  <si>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</si>
  <si>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</si>
  <si>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</si>
  <si>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</si>
  <si>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</si>
  <si>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</si>
  <si>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</si>
  <si>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</si>
  <si>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</si>
  <si>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</si>
  <si>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</si>
  <si>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</si>
  <si>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</si>
  <si>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</si>
  <si>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</si>
  <si>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</si>
  <si>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</si>
  <si>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</si>
  <si>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</si>
  <si>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</si>
  <si>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</si>
  <si>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</si>
  <si>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</si>
  <si>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</si>
  <si>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</si>
  <si>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</si>
  <si>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</si>
  <si>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</si>
  <si>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</si>
  <si>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</si>
  <si>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</si>
  <si>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</si>
  <si>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</si>
  <si>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</si>
  <si>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</si>
  <si>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</si>
  <si>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</si>
  <si>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</si>
  <si>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</si>
  <si>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</si>
  <si>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</si>
  <si>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</si>
  <si>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</si>
  <si>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</si>
  <si>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</si>
  <si>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</si>
  <si>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</si>
  <si>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</si>
  <si>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</si>
  <si>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</si>
  <si>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</si>
  <si>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</si>
  <si>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</si>
  <si>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</si>
  <si>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</si>
  <si>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</si>
  <si>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</si>
  <si>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</si>
  <si>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</si>
  <si>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</si>
  <si>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</si>
  <si>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</si>
  <si>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</si>
  <si>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</si>
  <si>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</si>
  <si>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</si>
  <si>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</si>
  <si>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</si>
  <si>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</si>
  <si>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</si>
  <si>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</si>
  <si>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</si>
  <si>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</si>
  <si>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</si>
  <si>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</si>
  <si>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</si>
  <si>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</si>
  <si>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</si>
  <si>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</si>
  <si>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</si>
  <si>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</si>
  <si>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</si>
  <si>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</si>
  <si>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</si>
  <si>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</si>
  <si>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</si>
  <si>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</si>
  <si>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</si>
  <si>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</si>
  <si>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</si>
  <si>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</si>
  <si>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</si>
  <si>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</si>
  <si>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</si>
  <si>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</si>
  <si>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</si>
  <si>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</si>
  <si>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</si>
  <si>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</si>
  <si>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</si>
  <si>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</si>
  <si>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</si>
  <si>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</si>
  <si>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</si>
  <si>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</si>
  <si>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</si>
  <si>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</si>
  <si>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</si>
  <si>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</si>
  <si>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</si>
  <si>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</si>
  <si>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</si>
  <si>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</si>
  <si>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</si>
  <si>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</si>
  <si>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</si>
  <si>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</si>
  <si>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</si>
  <si>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</si>
  <si>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</si>
  <si>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</si>
  <si>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</si>
  <si>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</si>
  <si>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</si>
  <si>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</si>
  <si>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</si>
  <si>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</si>
  <si>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</si>
  <si>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</si>
  <si>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</si>
  <si>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</si>
  <si>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</si>
  <si>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</si>
  <si>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</si>
  <si>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</si>
  <si>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</si>
  <si>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</si>
  <si>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</si>
  <si>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</si>
  <si>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</si>
  <si>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</si>
  <si>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</si>
  <si>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</si>
  <si>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</si>
  <si>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</si>
  <si>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</si>
  <si>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</si>
  <si>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</si>
  <si>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</si>
  <si>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</si>
  <si>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</si>
  <si>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</si>
  <si>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</si>
  <si>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</si>
  <si>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</si>
  <si>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</si>
  <si>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</si>
  <si>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</si>
  <si>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</si>
  <si>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</si>
  <si>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</si>
  <si>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</si>
  <si>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</si>
  <si>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</si>
  <si>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</si>
  <si>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</si>
  <si>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</si>
  <si>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</si>
  <si>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</si>
  <si>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</si>
  <si>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</si>
  <si>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</si>
  <si>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</si>
  <si>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</si>
  <si>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</si>
  <si>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</si>
  <si>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</si>
  <si>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</si>
  <si>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</si>
  <si>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</si>
  <si>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</si>
  <si>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</si>
  <si>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</si>
  <si>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</si>
  <si>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</si>
  <si>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</si>
  <si>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</si>
  <si>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</si>
  <si>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</si>
  <si>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</si>
  <si>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</si>
  <si>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</si>
  <si>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</si>
  <si>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</si>
  <si>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</si>
  <si>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</si>
  <si>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</si>
  <si>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</si>
  <si>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</si>
  <si>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</si>
  <si>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</si>
  <si>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</si>
  <si>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</si>
  <si>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</si>
  <si>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</si>
  <si>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</si>
  <si>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</si>
  <si>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</si>
  <si>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</si>
  <si>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</si>
  <si>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</si>
  <si>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</si>
  <si>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</si>
  <si>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</si>
  <si>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</si>
  <si>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</si>
  <si>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</si>
  <si>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</si>
  <si>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</si>
  <si>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</si>
  <si>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</si>
  <si>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</si>
  <si>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</si>
  <si>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</si>
  <si>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</si>
  <si>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</si>
  <si>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</si>
  <si>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</si>
  <si>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</si>
  <si>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</si>
  <si>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</si>
  <si>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</si>
  <si>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</si>
  <si>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</si>
  <si>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</si>
  <si>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</si>
  <si>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</si>
  <si>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</si>
  <si>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</si>
  <si>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</si>
  <si>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</si>
  <si>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</si>
  <si>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</si>
  <si>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</si>
  <si>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</si>
  <si>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</si>
  <si>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</si>
  <si>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</si>
  <si>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</si>
  <si>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</si>
  <si>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</si>
  <si>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</si>
  <si>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</si>
  <si>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</si>
  <si>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</si>
  <si>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</si>
  <si>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</si>
  <si>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</si>
  <si>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</si>
  <si>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</si>
  <si>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</si>
  <si>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</si>
  <si>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</si>
  <si>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</si>
  <si>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</si>
  <si>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</si>
  <si>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</si>
  <si>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</si>
  <si>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</si>
  <si>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</si>
  <si>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</si>
  <si>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</si>
  <si>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</si>
  <si>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</si>
  <si>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</si>
  <si>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</si>
  <si>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</si>
  <si>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</si>
  <si>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</si>
  <si>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</si>
  <si>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</si>
  <si>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</si>
  <si>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</si>
  <si>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</si>
  <si>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</si>
  <si>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</si>
  <si>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</si>
  <si>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</si>
  <si>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</si>
  <si>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</si>
  <si>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</si>
  <si>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</si>
  <si>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</si>
  <si>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</si>
  <si>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</si>
  <si>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</si>
  <si>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</si>
  <si>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</si>
  <si>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</si>
  <si>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</si>
  <si>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</si>
  <si>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</si>
  <si>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</si>
  <si>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</si>
  <si>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</si>
  <si>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</si>
  <si>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</si>
  <si>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</si>
  <si>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</si>
  <si>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</si>
  <si>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</si>
  <si>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</si>
  <si>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</si>
  <si>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</si>
  <si>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</si>
  <si>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</si>
  <si>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</si>
  <si>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</si>
  <si>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</si>
  <si>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</si>
  <si>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</si>
  <si>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</si>
  <si>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</si>
  <si>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</si>
  <si>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</si>
  <si>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</si>
  <si>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</si>
  <si>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</si>
  <si>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</si>
  <si>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</si>
  <si>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</si>
  <si>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</si>
  <si>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</si>
  <si>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</si>
  <si>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</si>
  <si>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</si>
  <si>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</si>
  <si>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</si>
  <si>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</si>
  <si>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</si>
  <si>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</si>
  <si>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</si>
  <si>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</si>
  <si>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</si>
  <si>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</si>
  <si>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</si>
  <si>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</si>
  <si>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</si>
  <si>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</si>
  <si>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</si>
  <si>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</si>
  <si>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</si>
  <si>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</si>
  <si>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</si>
  <si>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</si>
  <si>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</si>
  <si>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</si>
  <si>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</si>
  <si>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</si>
  <si>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</si>
  <si>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</si>
  <si>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</si>
  <si>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</si>
  <si>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</si>
  <si>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</si>
  <si>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</si>
  <si>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</si>
  <si>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</si>
  <si>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</si>
  <si>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</si>
  <si>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</si>
  <si>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</si>
  <si>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</si>
  <si>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</si>
  <si>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</si>
  <si>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</si>
  <si>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</si>
  <si>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</si>
  <si>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</si>
  <si>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</si>
  <si>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</si>
  <si>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</si>
  <si>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</si>
  <si>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</si>
  <si>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</si>
  <si>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</si>
  <si>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</si>
  <si>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</si>
  <si>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</si>
  <si>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</si>
  <si>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</si>
  <si>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</si>
  <si>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</si>
  <si>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</si>
  <si>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</si>
  <si>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</si>
  <si>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</si>
  <si>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</si>
  <si>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</si>
  <si>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</si>
  <si>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</si>
  <si>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</si>
  <si>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</si>
  <si>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</si>
  <si>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</si>
  <si>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</si>
  <si>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</si>
  <si>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</si>
  <si>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</si>
  <si>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</si>
  <si>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</si>
  <si>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</si>
  <si>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</si>
  <si>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</si>
  <si>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</si>
  <si>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</si>
  <si>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</si>
  <si>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</si>
  <si>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</si>
  <si>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</si>
  <si>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</si>
  <si>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</si>
  <si>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</si>
  <si>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</si>
  <si>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</si>
  <si>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</si>
  <si>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</si>
  <si>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</si>
  <si>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</si>
  <si>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</si>
  <si>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</si>
  <si>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</si>
  <si>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</si>
  <si>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</si>
  <si>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</si>
  <si>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</si>
  <si>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</si>
  <si>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</si>
  <si>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</si>
  <si>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</si>
  <si>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</si>
  <si>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</si>
  <si>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</si>
  <si>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</si>
  <si>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</si>
  <si>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</si>
  <si>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</si>
  <si>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</si>
  <si>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</si>
  <si>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</si>
  <si>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</si>
  <si>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</si>
  <si>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</si>
  <si>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</si>
  <si>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</si>
  <si>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</si>
  <si>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</si>
  <si>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</si>
  <si>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</si>
  <si>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</si>
  <si>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</si>
  <si>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</si>
  <si>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</si>
  <si>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</si>
  <si>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</si>
  <si>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</si>
  <si>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</si>
  <si>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</si>
  <si>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</si>
  <si>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</si>
  <si>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</si>
  <si>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</si>
  <si>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</si>
  <si>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</si>
  <si>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</si>
  <si>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</si>
  <si>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</si>
  <si>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</si>
  <si>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</si>
  <si>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</si>
  <si>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</si>
  <si>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</si>
  <si>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</si>
  <si>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</si>
  <si>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</si>
  <si>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</si>
  <si>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</si>
  <si>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</si>
  <si>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</si>
  <si>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</si>
  <si>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</si>
  <si>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</si>
  <si>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</si>
  <si>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</si>
  <si>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</si>
  <si>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</si>
  <si>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</si>
  <si>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</si>
  <si>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</si>
  <si>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</si>
  <si>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</si>
  <si>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</si>
  <si>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</si>
  <si>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</si>
  <si>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</si>
  <si>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</si>
  <si>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</si>
  <si>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</si>
  <si>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</si>
  <si>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</si>
  <si>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</si>
  <si>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</si>
  <si>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</si>
  <si>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</si>
  <si>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</si>
  <si>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</si>
  <si>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</si>
  <si>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</si>
  <si>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</si>
  <si>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</si>
  <si>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</si>
  <si>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</si>
  <si>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</si>
  <si>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</si>
  <si>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</si>
  <si>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</si>
  <si>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</si>
  <si>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</si>
  <si>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</si>
  <si>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</si>
  <si>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</si>
  <si>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</si>
  <si>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</si>
  <si>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</si>
  <si>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</si>
  <si>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</si>
  <si>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</si>
  <si>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</si>
  <si>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</si>
  <si>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</si>
  <si>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</si>
  <si>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</si>
  <si>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</si>
  <si>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</si>
  <si>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</si>
  <si>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</si>
  <si>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</si>
  <si>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</si>
  <si>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</si>
  <si>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</si>
  <si>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</si>
  <si>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</si>
  <si>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</si>
  <si>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</si>
  <si>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</si>
  <si>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</si>
  <si>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</si>
  <si>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</si>
  <si>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</si>
  <si>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</si>
  <si>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</si>
  <si>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</si>
  <si>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</si>
  <si>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</si>
  <si>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</si>
  <si>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</si>
  <si>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</si>
  <si>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</si>
  <si>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</si>
  <si>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</si>
  <si>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</si>
  <si>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</si>
  <si>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</si>
  <si>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</si>
  <si>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</si>
  <si>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</si>
  <si>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</si>
  <si>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</si>
  <si>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</si>
  <si>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</si>
  <si>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</si>
  <si>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</si>
  <si>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</si>
  <si>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</si>
  <si>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</si>
  <si>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</si>
  <si>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</si>
  <si>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</si>
  <si>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</si>
  <si>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</si>
  <si>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</si>
  <si>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</si>
  <si>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</si>
  <si>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</si>
  <si>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</si>
  <si>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</si>
  <si>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</si>
  <si>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</si>
  <si>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</si>
  <si>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</si>
  <si>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</si>
  <si>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</si>
  <si>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</si>
  <si>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</si>
  <si>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</si>
  <si>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</si>
  <si>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</si>
  <si>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</si>
  <si>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</si>
  <si>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</si>
  <si>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</si>
  <si>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</si>
  <si>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</si>
  <si>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</si>
  <si>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</si>
  <si>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</si>
  <si>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</si>
  <si>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</si>
  <si>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</si>
  <si>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</si>
  <si>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</si>
  <si>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</si>
  <si>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</si>
  <si>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</si>
  <si>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</si>
  <si>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</si>
  <si>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</si>
  <si>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</si>
  <si>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</si>
  <si>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</si>
  <si>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</si>
  <si>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</si>
  <si>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</si>
  <si>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</si>
  <si>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</si>
  <si>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</si>
  <si>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</si>
  <si>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</si>
  <si>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</si>
  <si>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</si>
  <si>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</si>
  <si>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</si>
  <si>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</si>
  <si>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</si>
  <si>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</si>
  <si>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</si>
  <si>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</si>
  <si>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</si>
  <si>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</si>
  <si>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</si>
  <si>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</si>
  <si>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</si>
  <si>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</si>
  <si>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</si>
  <si>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</si>
  <si>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</si>
  <si>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</si>
  <si>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</si>
  <si>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</si>
  <si>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</si>
  <si>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</si>
  <si>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</si>
  <si>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</si>
  <si>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</si>
  <si>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</si>
  <si>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</si>
  <si>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</si>
  <si>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</si>
  <si>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</si>
  <si>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</si>
  <si>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</si>
  <si>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</si>
  <si>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</si>
  <si>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</si>
  <si>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</si>
  <si>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</si>
  <si>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</si>
  <si>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</si>
  <si>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</si>
  <si>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</si>
  <si>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</si>
  <si>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</si>
  <si>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</si>
  <si>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</si>
  <si>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</si>
  <si>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</si>
  <si>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</si>
  <si>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</si>
  <si>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</si>
  <si>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</si>
  <si>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</si>
  <si>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</si>
  <si>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</si>
  <si>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</si>
  <si>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</si>
  <si>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</si>
  <si>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</si>
  <si>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</si>
  <si>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</si>
  <si>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</si>
  <si>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</si>
  <si>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</si>
  <si>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</si>
  <si>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</si>
  <si>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</si>
  <si>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</si>
  <si>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</si>
  <si>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</si>
  <si>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</si>
  <si>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</si>
  <si>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</si>
  <si>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</si>
  <si>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</si>
  <si>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</si>
  <si>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</si>
  <si>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</si>
  <si>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</si>
  <si>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</si>
  <si>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</si>
  <si>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</si>
  <si>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</si>
  <si>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</si>
  <si>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</si>
  <si>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</si>
  <si>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</si>
  <si>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</si>
  <si>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</si>
  <si>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</si>
  <si>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</si>
  <si>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</si>
  <si>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</si>
  <si>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</si>
  <si>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</si>
  <si>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</si>
  <si>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</si>
  <si>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</si>
  <si>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</si>
  <si>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</si>
  <si>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</si>
  <si>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</si>
  <si>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</si>
  <si>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</si>
  <si>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</si>
  <si>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</si>
  <si>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</si>
  <si>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</si>
  <si>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</si>
  <si>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</si>
  <si>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</si>
  <si>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</si>
  <si>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</si>
  <si>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</si>
  <si>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</si>
  <si>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</si>
  <si>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</si>
  <si>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</si>
  <si>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</si>
  <si>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</si>
  <si>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</si>
  <si>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</si>
  <si>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</si>
  <si>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</si>
  <si>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</si>
  <si>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</si>
  <si>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</si>
  <si>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</si>
  <si>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</si>
  <si>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</si>
  <si>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</si>
  <si>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</si>
  <si>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</si>
  <si>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</si>
  <si>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</si>
  <si>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</si>
  <si>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</si>
  <si>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</si>
  <si>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</si>
  <si>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</si>
  <si>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</si>
  <si>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</si>
  <si>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</si>
  <si>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</si>
  <si>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</si>
  <si>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</si>
  <si>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</si>
  <si>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</si>
  <si>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</si>
  <si>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</si>
  <si>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</si>
  <si>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</si>
  <si>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</si>
  <si>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</si>
  <si>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</si>
  <si>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</si>
  <si>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</si>
  <si>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</si>
  <si>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</si>
  <si>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</si>
  <si>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</si>
  <si>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</si>
  <si>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</si>
  <si>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</si>
  <si>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</si>
  <si>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</si>
  <si>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</si>
  <si>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</si>
  <si>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</si>
  <si>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</si>
  <si>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</si>
  <si>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</si>
  <si>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</si>
  <si>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</si>
  <si>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</si>
  <si>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</si>
  <si>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</si>
  <si>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</si>
  <si>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</si>
  <si>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</si>
  <si>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</si>
  <si>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</si>
  <si>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</si>
  <si>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</si>
  <si>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</si>
  <si>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</si>
  <si>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</si>
  <si>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</si>
  <si>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</si>
  <si>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</si>
  <si>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</si>
  <si>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</si>
  <si>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</si>
  <si>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</si>
  <si>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</si>
  <si>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</si>
  <si>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</si>
  <si>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</si>
  <si>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</si>
  <si>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</si>
  <si>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</si>
  <si>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</si>
  <si>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</si>
  <si>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</si>
  <si>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</si>
  <si>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</si>
  <si>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</si>
  <si>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</si>
  <si>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</si>
  <si>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</si>
  <si>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</si>
  <si>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</si>
  <si>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</si>
  <si>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</si>
  <si>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</si>
  <si>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</si>
  <si>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</si>
  <si>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</si>
  <si>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</si>
  <si>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</si>
  <si>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</si>
  <si>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</si>
  <si>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</si>
  <si>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</si>
  <si>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</si>
  <si>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</si>
  <si>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</si>
  <si>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</si>
  <si>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</si>
  <si>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</si>
  <si>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</si>
  <si>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</si>
  <si>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</si>
  <si>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</si>
  <si>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</si>
  <si>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</si>
  <si>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</si>
  <si>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</si>
  <si>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</si>
  <si>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</si>
  <si>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</si>
  <si>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</si>
  <si>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</si>
  <si>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</si>
  <si>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</si>
  <si>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</si>
  <si>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</si>
  <si>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</si>
  <si>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</si>
  <si>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</si>
  <si>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</si>
  <si>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</si>
  <si>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</si>
  <si>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</si>
  <si>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</si>
  <si>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</si>
  <si>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</si>
  <si>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</si>
  <si>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</si>
  <si>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</si>
  <si>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</si>
  <si>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</si>
  <si>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</si>
  <si>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</si>
  <si>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</si>
  <si>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</si>
  <si>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</si>
  <si>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</si>
  <si>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</si>
  <si>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</si>
  <si>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</si>
  <si>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</si>
  <si>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</si>
  <si>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</si>
  <si>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</si>
  <si>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</si>
  <si>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</si>
  <si>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</si>
  <si>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</si>
  <si>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</si>
  <si>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</si>
  <si>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</si>
  <si>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</si>
  <si>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</si>
  <si>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</si>
  <si>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</si>
  <si>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</si>
  <si>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</si>
  <si>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</si>
  <si>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</si>
  <si>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</si>
  <si>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</si>
  <si>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</si>
  <si>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</si>
  <si>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</si>
  <si>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</si>
  <si>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</si>
  <si>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</si>
  <si>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</si>
  <si>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</si>
  <si>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</si>
  <si>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</si>
  <si>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</si>
  <si>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</si>
  <si>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</si>
  <si>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</si>
  <si>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</si>
  <si>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</si>
  <si>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</si>
  <si>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</si>
  <si>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</si>
  <si>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</si>
  <si>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</si>
  <si>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</si>
  <si>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</si>
  <si>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</si>
  <si>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</si>
  <si>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</si>
  <si>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</si>
  <si>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</si>
  <si>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</si>
  <si>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</si>
  <si>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</si>
  <si>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</si>
  <si>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</si>
  <si>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</si>
  <si>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</si>
  <si>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</si>
  <si>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</si>
  <si>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</si>
  <si>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</si>
  <si>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</si>
  <si>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</si>
  <si>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</si>
  <si>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</si>
  <si>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</si>
  <si>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</si>
  <si>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</si>
  <si>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</si>
  <si>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</si>
  <si>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</si>
  <si>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</si>
  <si>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</si>
  <si>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</si>
  <si>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</si>
  <si>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</si>
  <si>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</si>
  <si>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</si>
  <si>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</si>
  <si>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</si>
  <si>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</si>
  <si>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</si>
  <si>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</si>
  <si>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</si>
  <si>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</si>
  <si>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</si>
  <si>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</si>
  <si>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</si>
  <si>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</si>
  <si>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</si>
  <si>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</si>
  <si>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</si>
  <si>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</si>
  <si>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</si>
  <si>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</si>
  <si>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</si>
  <si>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</si>
  <si>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</si>
  <si>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</si>
  <si>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</si>
  <si>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</si>
  <si>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</si>
  <si>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</si>
  <si>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</si>
  <si>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</si>
  <si>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</si>
  <si>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</si>
  <si>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</si>
  <si>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</si>
  <si>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</si>
  <si>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</si>
  <si>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</si>
  <si>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</si>
  <si>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</si>
  <si>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</si>
  <si>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</si>
  <si>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</si>
  <si>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</si>
  <si>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</si>
  <si>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</si>
  <si>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</si>
  <si>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</si>
  <si>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</si>
  <si>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</si>
  <si>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</si>
  <si>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</si>
  <si>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</si>
  <si>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</si>
  <si>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</si>
  <si>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</si>
  <si>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</si>
  <si>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</si>
  <si>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</si>
  <si>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</si>
  <si>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</si>
  <si>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</si>
  <si>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</si>
  <si>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</si>
  <si>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</si>
  <si>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</si>
  <si>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</si>
  <si>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</si>
  <si>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</si>
  <si>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</si>
  <si>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</si>
  <si>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</si>
  <si>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</si>
  <si>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</si>
  <si>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</si>
  <si>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</si>
  <si>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</si>
  <si>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</si>
  <si>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</si>
  <si>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</si>
  <si>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</si>
  <si>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</si>
  <si>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</si>
  <si>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</si>
  <si>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</si>
  <si>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</si>
  <si>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</si>
  <si>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</si>
  <si>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</si>
  <si>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</si>
  <si>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</si>
  <si>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</si>
  <si>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</si>
  <si>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</si>
  <si>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</si>
  <si>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</si>
  <si>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</si>
  <si>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</si>
  <si>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</si>
  <si>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</si>
  <si>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</si>
  <si>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</si>
  <si>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</si>
  <si>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</si>
  <si>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</si>
  <si>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</si>
  <si>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</si>
  <si>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</si>
  <si>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</si>
  <si>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</si>
  <si>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</si>
  <si>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</si>
  <si>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</si>
  <si>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</si>
  <si>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</si>
  <si>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</si>
  <si>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</si>
  <si>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</si>
  <si>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</si>
  <si>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</si>
  <si>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</si>
  <si>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</si>
  <si>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</si>
  <si>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</si>
  <si>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</si>
  <si>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</si>
  <si>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</si>
  <si>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</si>
  <si>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</si>
  <si>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</si>
  <si>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</si>
  <si>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</si>
  <si>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</si>
  <si>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</si>
  <si>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</si>
  <si>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</si>
  <si>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</si>
  <si>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</si>
  <si>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</si>
  <si>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</si>
  <si>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</si>
  <si>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</si>
  <si>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</si>
  <si>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</si>
  <si>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</si>
  <si>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</si>
  <si>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</si>
  <si>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</si>
  <si>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</si>
  <si>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</si>
  <si>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CARRERA 29 # 23 BIS 269 - BARRIO LA TOSCANA - SINCELEJO-SUCRE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</si>
  <si>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</si>
  <si>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2021-13-10000247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</si>
</sst>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92" zoomScale="85" zoomScaleNormal="85" zoomScaleSheetLayoutView="40" zoomScalePageLayoutView="40" workbookViewId="0">
      <selection activeCell="A207" sqref="A20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2804</v>
      </c>
      <c r="D15" s="35"/>
      <c r="E15" s="35"/>
      <c r="F15" s="5"/>
      <c r="G15" s="32" t="s">
        <v>1168</v>
      </c>
      <c r="H15" s="103" t="s">
        <v>208</v>
      </c>
      <c r="I15" s="32" t="s">
        <v>2624</v>
      </c>
      <c r="J15" s="108" t="s">
        <v>2626</v>
      </c>
      <c r="L15" s="224" t="s">
        <v>8</v>
      </c>
      <c r="M15" s="224"/>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243"/>
      <c r="I20" s="148" t="s">
        <v>208</v>
      </c>
      <c r="J20" s="149" t="s">
        <v>210</v>
      </c>
      <c r="K20" s="150">
        <v>3620129600</v>
      </c>
      <c r="L20" s="151"/>
      <c r="M20" s="151">
        <v>44561</v>
      </c>
      <c r="N20" s="134">
        <f>+(M20-L20)/30</f>
        <v>1485.3666666666666</v>
      </c>
      <c r="O20" s="137"/>
      <c r="U20" s="133"/>
      <c r="V20" s="105">
        <f ca="1">NOW()</f>
        <v>44193.691839699073</v>
      </c>
      <c r="W20" s="105">
        <f ca="1">NOW()</f>
        <v>44193.691839699073</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3">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3">
      <c r="A24" s="9"/>
      <c r="B24" s="101"/>
      <c r="C24" s="21"/>
      <c r="D24" s="21"/>
      <c r="E24" s="21"/>
      <c r="F24" s="5"/>
      <c r="G24" s="5"/>
      <c r="H24" s="70"/>
      <c r="I24" s="148"/>
      <c r="J24" s="149"/>
      <c r="K24" s="150"/>
      <c r="L24" s="151"/>
      <c r="M24" s="151"/>
      <c r="N24" s="135">
        <f t="shared" si="1"/>
        <v>0</v>
      </c>
      <c r="O24" s="138"/>
    </row>
    <row r="25" spans="1:23" ht="30" customHeight="1" outlineLevel="1" x14ac:dyDescent="0.3">
      <c r="A25" s="9"/>
      <c r="B25" s="101"/>
      <c r="C25" s="21"/>
      <c r="D25" s="21"/>
      <c r="E25" s="21"/>
      <c r="F25" s="5"/>
      <c r="G25" s="5"/>
      <c r="H25" s="70"/>
      <c r="I25" s="148"/>
      <c r="J25" s="149"/>
      <c r="K25" s="150"/>
      <c r="L25" s="151"/>
      <c r="M25" s="151"/>
      <c r="N25" s="135">
        <f t="shared" si="1"/>
        <v>0</v>
      </c>
      <c r="O25" s="138"/>
    </row>
    <row r="26" spans="1:23" ht="30" customHeight="1" outlineLevel="1" x14ac:dyDescent="0.3">
      <c r="A26" s="9"/>
      <c r="B26" s="101"/>
      <c r="C26" s="21"/>
      <c r="D26" s="21"/>
      <c r="E26" s="21"/>
      <c r="F26" s="5"/>
      <c r="G26" s="5"/>
      <c r="H26" s="70"/>
      <c r="I26" s="148"/>
      <c r="J26" s="149"/>
      <c r="K26" s="150"/>
      <c r="L26" s="151"/>
      <c r="M26" s="151"/>
      <c r="N26" s="135">
        <f t="shared" si="1"/>
        <v>0</v>
      </c>
      <c r="O26" s="138"/>
    </row>
    <row r="27" spans="1:23" ht="30" customHeight="1" outlineLevel="1" x14ac:dyDescent="0.3">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DESARROLLO SOCIAL FUNDESOCIAL</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2803</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45" hidden="1" x14ac:dyDescent="0.3">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45" hidden="1" x14ac:dyDescent="0.3">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45" hidden="1" x14ac:dyDescent="0.3">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181006480</v>
      </c>
      <c r="F185" s="92"/>
      <c r="G185" s="93"/>
      <c r="H185" s="88"/>
      <c r="I185" s="90" t="s">
        <v>2627</v>
      </c>
      <c r="J185" s="165">
        <f>+SUM(M179:M183)</f>
        <v>0.03</v>
      </c>
      <c r="K185" s="236" t="s">
        <v>2628</v>
      </c>
      <c r="L185" s="236"/>
      <c r="M185" s="94">
        <f>+J185*(SUM(K20:K35))</f>
        <v>108603888</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2802</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4fb10211-09fb-4e80-9f0b-184718d5d98c"/>
    <ds:schemaRef ds:uri="http://purl.org/dc/elements/1.1/"/>
    <ds:schemaRef ds:uri="http://schemas.microsoft.com/office/2006/metadata/properties"/>
    <ds:schemaRef ds:uri="a65d333d-5b59-4810-bc94-b80d9325abb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FUNDACION DESARROLLO SOCIAL FUNDESOCIAL</cp:lastModifiedBy>
  <cp:lastPrinted>2020-12-28T21:36:49Z</cp:lastPrinted>
  <dcterms:created xsi:type="dcterms:W3CDTF">2020-10-14T21:57:42Z</dcterms:created>
  <dcterms:modified xsi:type="dcterms:W3CDTF">2020-12-28T21:38:07Z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