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20000094.0_819004554\"/>
    </mc:Choice>
  </mc:AlternateContent>
  <xr:revisionPtr revIDLastSave="0" documentId="13_ncr:1_{491F0C40-42EF-492B-94A9-E7E04844B378}"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<sst xmlns="http://schemas.openxmlformats.org/spreadsheetml/2006/main" count="3252" uniqueCount="2729">
  <si>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</si>
  <si>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</si>
  <si>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</si>
  <si>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</si>
  <si>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</si>
  <si>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</si>
  <si>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</si>
  <si>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</si>
  <si>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</si>
  <si>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</si>
  <si>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</si>
  <si>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</si>
  <si>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</si>
  <si>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</si>
  <si>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</si>
  <si>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</si>
  <si>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</si>
  <si>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</si>
  <si>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</si>
  <si>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</si>
  <si>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</si>
  <si>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</si>
  <si>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</si>
  <si>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</si>
  <si>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</si>
  <si>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</si>
  <si>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</si>
  <si>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</si>
  <si>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</si>
  <si>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</si>
  <si>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</si>
  <si>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</si>
  <si>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</si>
  <si>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</si>
  <si>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</si>
  <si>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</si>
  <si>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</si>
  <si>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</si>
  <si>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</si>
  <si>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</si>
  <si>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</si>
  <si>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</si>
  <si>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</si>
  <si>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</si>
  <si>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</si>
  <si>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</si>
  <si>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</si>
  <si>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</si>
  <si>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</si>
  <si>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</si>
  <si>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</si>
  <si>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</si>
  <si>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</si>
  <si>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</si>
  <si>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</si>
  <si>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</si>
  <si>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</si>
  <si>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</si>
  <si>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</si>
  <si>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</si>
  <si>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</si>
  <si>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</si>
  <si>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</si>
  <si>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</si>
  <si>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</si>
  <si>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</si>
  <si>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</si>
  <si>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</si>
  <si>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</si>
  <si>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</si>
  <si>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</si>
  <si>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</si>
  <si>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</si>
  <si>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</si>
  <si>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</si>
  <si>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</si>
  <si>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</si>
  <si>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</si>
  <si>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</si>
  <si>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</si>
  <si>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</si>
  <si>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</si>
  <si>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</si>
  <si>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</si>
  <si>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</si>
  <si>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</si>
  <si>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</si>
  <si>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</si>
  <si>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</si>
  <si>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</si>
  <si>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</si>
  <si>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</si>
  <si>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</si>
  <si>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</si>
  <si>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</si>
  <si>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</si>
  <si>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</si>
  <si>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</si>
  <si>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</si>
  <si>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</si>
  <si>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</si>
  <si>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</si>
  <si>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</si>
  <si>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</si>
  <si>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</si>
  <si>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</si>
  <si>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</si>
  <si>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</si>
  <si>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</si>
  <si>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</si>
  <si>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</si>
  <si>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</si>
  <si>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</si>
  <si>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</si>
  <si>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</si>
  <si>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</si>
  <si>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</si>
  <si>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</si>
  <si>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</si>
  <si>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</si>
  <si>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</si>
  <si>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</si>
  <si>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</si>
  <si>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</si>
  <si>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</si>
  <si>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</si>
  <si>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</si>
  <si>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</si>
  <si>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</si>
  <si>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</si>
  <si>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</si>
  <si>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</si>
  <si>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</si>
  <si>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</si>
  <si>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</si>
  <si>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</si>
  <si>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</si>
  <si>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</si>
  <si>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</si>
  <si>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</si>
  <si>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</si>
  <si>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</si>
  <si>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</si>
  <si>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</si>
  <si>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</si>
  <si>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</si>
  <si>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</si>
  <si>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</si>
  <si>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</si>
  <si>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</si>
  <si>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</si>
  <si>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</si>
  <si>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</si>
  <si>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</si>
  <si>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</si>
  <si>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</si>
  <si>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</si>
  <si>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</si>
  <si>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</si>
  <si>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</si>
  <si>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</si>
  <si>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</si>
  <si>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</si>
  <si>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</si>
  <si>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</si>
  <si>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</si>
  <si>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</si>
  <si>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</si>
  <si>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</si>
  <si>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</si>
  <si>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</si>
  <si>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</si>
  <si>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</si>
  <si>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</si>
  <si>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</si>
  <si>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</si>
  <si>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</si>
  <si>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</si>
  <si>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</si>
  <si>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</si>
  <si>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</si>
  <si>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</si>
  <si>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</si>
  <si>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</si>
  <si>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</si>
  <si>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</si>
  <si>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</si>
  <si>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</si>
  <si>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</si>
  <si>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</si>
  <si>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</si>
  <si>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</si>
  <si>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</si>
  <si>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</si>
  <si>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</si>
  <si>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</si>
  <si>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</si>
  <si>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</si>
  <si>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</si>
  <si>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</si>
  <si>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</si>
  <si>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</si>
  <si>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</si>
  <si>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</si>
  <si>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</si>
  <si>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</si>
  <si>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</si>
  <si>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</si>
  <si>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</si>
  <si>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</si>
  <si>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</si>
  <si>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</si>
  <si>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</si>
  <si>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</si>
  <si>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</si>
  <si>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</si>
  <si>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</si>
  <si>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</si>
  <si>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</si>
  <si>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</si>
  <si>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</si>
  <si>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</si>
  <si>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</si>
  <si>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</si>
  <si>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</si>
  <si>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</si>
  <si>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</si>
  <si>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</si>
  <si>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</si>
  <si>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</si>
  <si>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</si>
  <si>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</si>
  <si>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</si>
  <si>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</si>
  <si>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</si>
  <si>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</si>
  <si>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</si>
  <si>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</si>
  <si>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</si>
  <si>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</si>
  <si>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</si>
  <si>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</si>
  <si>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</si>
  <si>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</si>
  <si>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</si>
  <si>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</si>
  <si>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</si>
  <si>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</si>
  <si>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</si>
  <si>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</si>
  <si>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</si>
  <si>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</si>
  <si>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</si>
  <si>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</si>
  <si>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</si>
  <si>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</si>
  <si>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</si>
  <si>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</si>
  <si>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</si>
  <si>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</si>
  <si>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</si>
  <si>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</si>
  <si>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</si>
  <si>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</si>
  <si>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</si>
  <si>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</si>
  <si>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</si>
  <si>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</si>
  <si>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</si>
  <si>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</si>
  <si>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</si>
  <si>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</si>
  <si>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</si>
  <si>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</si>
  <si>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</si>
  <si>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</si>
  <si>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</si>
  <si>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</si>
  <si>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</si>
  <si>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</si>
  <si>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</si>
  <si>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</si>
  <si>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</si>
  <si>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</si>
  <si>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</si>
  <si>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</si>
  <si>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</si>
  <si>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</si>
  <si>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</si>
  <si>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</si>
  <si>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</si>
  <si>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</si>
  <si>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</si>
  <si>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</si>
  <si>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</si>
  <si>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</si>
  <si>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</si>
  <si>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</si>
  <si>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</si>
  <si>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</si>
  <si>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</si>
  <si>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</si>
  <si>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</si>
  <si>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</si>
  <si>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</si>
  <si>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</si>
  <si>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</si>
  <si>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</si>
  <si>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</si>
  <si>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</si>
  <si>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</si>
  <si>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</si>
  <si>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</si>
  <si>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</si>
  <si>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</si>
  <si>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</si>
  <si>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</si>
  <si>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</si>
  <si>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</si>
  <si>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</si>
  <si>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</si>
  <si>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</si>
  <si>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</si>
  <si>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</si>
  <si>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</si>
  <si>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</si>
  <si>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</si>
  <si>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</si>
  <si>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</si>
  <si>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</si>
  <si>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</si>
  <si>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</si>
  <si>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</si>
  <si>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</si>
  <si>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</si>
  <si>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</si>
  <si>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</si>
  <si>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</si>
  <si>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</si>
  <si>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</si>
  <si>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</si>
  <si>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</si>
  <si>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</si>
  <si>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</si>
  <si>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</si>
  <si>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</si>
  <si>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</si>
  <si>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</si>
  <si>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</si>
  <si>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</si>
  <si>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</si>
  <si>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</si>
  <si>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</si>
  <si>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</si>
  <si>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</si>
  <si>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</si>
  <si>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</si>
  <si>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</si>
  <si>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</si>
  <si>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</si>
  <si>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</si>
  <si>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</si>
  <si>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</si>
  <si>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</si>
  <si>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</si>
  <si>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</si>
  <si>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</si>
  <si>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</si>
  <si>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</si>
  <si>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</si>
  <si>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</si>
  <si>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</si>
  <si>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</si>
  <si>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</si>
  <si>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</si>
  <si>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</si>
  <si>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</si>
  <si>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</si>
  <si>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</si>
  <si>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</si>
  <si>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</si>
  <si>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</si>
  <si>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</si>
  <si>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</si>
  <si>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</si>
  <si>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</si>
  <si>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</si>
  <si>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</si>
  <si>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</si>
  <si>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</si>
  <si>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</si>
  <si>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</si>
  <si>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</si>
  <si>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</si>
  <si>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</si>
  <si>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</si>
  <si>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</si>
  <si>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</si>
  <si>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</si>
  <si>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</si>
  <si>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</si>
  <si>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</si>
  <si>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</si>
  <si>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</si>
  <si>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</si>
  <si>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</si>
  <si>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</si>
  <si>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</si>
  <si>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</si>
  <si>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</si>
  <si>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</si>
  <si>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</si>
  <si>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</si>
  <si>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</si>
  <si>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</si>
  <si>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</si>
  <si>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</si>
  <si>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</si>
  <si>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</si>
  <si>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</si>
  <si>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</si>
  <si>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</si>
  <si>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</si>
  <si>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</si>
  <si>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</si>
  <si>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</si>
  <si>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</si>
  <si>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</si>
  <si>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</si>
  <si>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</si>
  <si>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</si>
  <si>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</si>
  <si>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</si>
  <si>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</si>
  <si>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</si>
  <si>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</si>
  <si>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</si>
  <si>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</si>
  <si>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</si>
  <si>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</si>
  <si>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</si>
  <si>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</si>
  <si>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</si>
  <si>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</si>
  <si>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</si>
  <si>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</si>
  <si>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</si>
  <si>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</si>
  <si>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</si>
  <si>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</si>
  <si>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</si>
  <si>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</si>
  <si>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</si>
  <si>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</si>
  <si>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</si>
  <si>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</si>
  <si>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</si>
  <si>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</si>
  <si>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</si>
  <si>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</si>
  <si>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</si>
  <si>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</si>
  <si>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</si>
  <si>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</si>
  <si>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</si>
  <si>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</si>
  <si>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</si>
  <si>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</si>
  <si>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</si>
  <si>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</si>
  <si>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</si>
  <si>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</si>
  <si>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</si>
  <si>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</si>
  <si>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</si>
  <si>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</si>
  <si>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</si>
  <si>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</si>
  <si>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</si>
  <si>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</si>
  <si>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</si>
  <si>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</si>
  <si>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</si>
  <si>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</si>
  <si>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</si>
  <si>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</si>
  <si>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</si>
  <si>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</si>
  <si>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</si>
  <si>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</si>
  <si>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</si>
  <si>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</si>
  <si>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</si>
  <si>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</si>
  <si>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</si>
  <si>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</si>
  <si>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</si>
  <si>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</si>
  <si>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</si>
  <si>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</si>
  <si>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</si>
  <si>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</si>
  <si>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</si>
  <si>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</si>
  <si>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</si>
  <si>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</si>
  <si>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</si>
  <si>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</si>
  <si>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</si>
  <si>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</si>
  <si>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</si>
  <si>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</si>
  <si>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</si>
  <si>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</si>
  <si>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</si>
  <si>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</si>
  <si>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</si>
  <si>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</si>
  <si>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</si>
  <si>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</si>
  <si>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</si>
  <si>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</si>
  <si>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</si>
  <si>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</si>
  <si>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</si>
  <si>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</si>
  <si>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</si>
  <si>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</si>
  <si>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</si>
  <si>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</si>
  <si>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</si>
  <si>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</si>
  <si>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</si>
  <si>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</si>
  <si>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</si>
  <si>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</si>
  <si>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</si>
  <si>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</si>
  <si>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</si>
  <si>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</si>
  <si>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</si>
  <si>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</si>
  <si>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</si>
  <si>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</si>
  <si>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</si>
  <si>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</si>
  <si>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</si>
  <si>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</si>
  <si>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</si>
  <si>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</si>
  <si>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</si>
  <si>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</si>
  <si>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</si>
  <si>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</si>
  <si>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</si>
  <si>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</si>
  <si>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</si>
  <si>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</si>
  <si>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</si>
  <si>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</si>
  <si>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</si>
  <si>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</si>
  <si>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</si>
  <si>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</si>
  <si>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</si>
  <si>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</si>
  <si>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</si>
  <si>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</si>
  <si>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</si>
  <si>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</si>
  <si>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</si>
  <si>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</si>
  <si>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</si>
  <si>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</si>
  <si>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</si>
  <si>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</si>
  <si>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</si>
  <si>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</si>
  <si>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</si>
  <si>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</si>
  <si>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</si>
  <si>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</si>
  <si>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</si>
  <si>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</si>
  <si>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</si>
  <si>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</si>
  <si>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</si>
  <si>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</si>
  <si>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</si>
  <si>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</si>
  <si>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</si>
  <si>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</si>
  <si>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</si>
  <si>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</si>
  <si>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</si>
  <si>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</si>
  <si>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</si>
  <si>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</si>
  <si>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</si>
  <si>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</si>
  <si>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</si>
  <si>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</si>
  <si>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</si>
  <si>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</si>
  <si>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</si>
  <si>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</si>
  <si>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</si>
  <si>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</si>
  <si>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</si>
  <si>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</si>
  <si>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</si>
  <si>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</si>
  <si>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</si>
  <si>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</si>
  <si>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</si>
  <si>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</si>
  <si>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</si>
  <si>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</si>
  <si>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</si>
  <si>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</si>
  <si>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</si>
  <si>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</si>
  <si>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</si>
  <si>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</si>
  <si>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</si>
  <si>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</si>
  <si>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</si>
  <si>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</si>
  <si>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</si>
  <si>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</si>
  <si>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</si>
  <si>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</si>
  <si>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</si>
  <si>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</si>
  <si>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</si>
  <si>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</si>
  <si>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</si>
  <si>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</si>
  <si>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</si>
  <si>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</si>
  <si>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</si>
  <si>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</si>
  <si>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</si>
  <si>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</si>
  <si>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</si>
  <si>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</si>
  <si>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</si>
  <si>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</si>
  <si>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</si>
  <si>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</si>
  <si>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</si>
  <si>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</si>
  <si>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</si>
  <si>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</si>
  <si>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</si>
  <si>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</si>
  <si>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</si>
  <si>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</si>
  <si>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</si>
  <si>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</si>
  <si>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</si>
  <si>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</si>
  <si>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</si>
  <si>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</si>
  <si>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</si>
  <si>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</si>
  <si>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</si>
  <si>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</si>
  <si>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</si>
  <si>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</si>
  <si>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</si>
  <si>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</si>
  <si>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</si>
  <si>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</si>
  <si>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</si>
  <si>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</si>
  <si>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</si>
  <si>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</si>
  <si>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</si>
  <si>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</si>
  <si>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</si>
  <si>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</si>
  <si>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</si>
  <si>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</si>
  <si>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</si>
  <si>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</si>
  <si>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</si>
  <si>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</si>
  <si>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</si>
  <si>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</si>
  <si>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</si>
  <si>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</si>
  <si>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</si>
  <si>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</si>
  <si>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</si>
  <si>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</si>
  <si>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</si>
  <si>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</si>
  <si>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</si>
  <si>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</si>
  <si>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</si>
  <si>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</si>
  <si>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</si>
  <si>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</si>
  <si>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</si>
  <si>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</si>
  <si>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</si>
  <si>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</si>
  <si>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</si>
  <si>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</si>
  <si>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</si>
  <si>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</si>
  <si>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</si>
  <si>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</si>
  <si>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</si>
  <si>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</si>
  <si>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</si>
  <si>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</si>
  <si>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</si>
  <si>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</si>
  <si>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</si>
  <si>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</si>
  <si>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</si>
  <si>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</si>
  <si>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</si>
  <si>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</si>
  <si>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</si>
  <si>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</si>
  <si>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</si>
  <si>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</si>
  <si>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</si>
  <si>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</si>
  <si>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</si>
  <si>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</si>
  <si>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</si>
  <si>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</si>
  <si>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</si>
  <si>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</si>
  <si>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</si>
  <si>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</si>
  <si>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</si>
  <si>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</si>
  <si>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</si>
  <si>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</si>
  <si>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</si>
  <si>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</si>
  <si>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</si>
  <si>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</si>
  <si>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</si>
  <si>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</si>
  <si>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</si>
  <si>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</si>
  <si>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</si>
  <si>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</si>
  <si>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</si>
  <si>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</si>
  <si>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</si>
  <si>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</si>
  <si>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</si>
  <si>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</si>
  <si>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</si>
  <si>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</si>
  <si>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</si>
  <si>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</si>
  <si>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</si>
  <si>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</si>
  <si>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</si>
  <si>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</si>
  <si>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</si>
  <si>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</si>
  <si>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</si>
  <si>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</si>
  <si>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</si>
  <si>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</si>
  <si>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</si>
  <si>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</si>
  <si>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</si>
  <si>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</si>
  <si>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</si>
  <si>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</si>
  <si>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</si>
  <si>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</si>
  <si>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</si>
  <si>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</si>
  <si>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</si>
  <si>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</si>
  <si>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</si>
  <si>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</si>
  <si>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</si>
  <si>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</si>
  <si>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</si>
  <si>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</si>
  <si>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</si>
  <si>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</si>
  <si>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</si>
  <si>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</si>
  <si>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</si>
  <si>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</si>
  <si>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</si>
  <si>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</si>
  <si>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</si>
  <si>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</si>
  <si>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</si>
  <si>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</si>
  <si>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</si>
  <si>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</si>
  <si>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</si>
  <si>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</si>
  <si>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</si>
  <si>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</si>
  <si>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</si>
  <si>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</si>
  <si>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</si>
  <si>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</si>
  <si>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</si>
  <si>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</si>
  <si>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</si>
  <si>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</si>
  <si>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</si>
  <si>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</si>
  <si>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</si>
  <si>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</si>
  <si>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</si>
  <si>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</si>
  <si>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</si>
  <si>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</si>
  <si>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</si>
  <si>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</si>
  <si>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</si>
  <si>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</si>
  <si>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</si>
  <si>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</si>
  <si>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</si>
  <si>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</si>
  <si>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</si>
  <si>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</si>
  <si>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</si>
  <si>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</si>
  <si>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</si>
  <si>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</si>
  <si>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</si>
  <si>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</si>
  <si>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</si>
  <si>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</si>
  <si>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</si>
  <si>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</si>
  <si>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</si>
  <si>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</si>
  <si>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</si>
  <si>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</si>
  <si>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</si>
  <si>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</si>
  <si>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</si>
  <si>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</si>
  <si>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</si>
  <si>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</si>
  <si>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</si>
  <si>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</si>
  <si>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</si>
  <si>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</si>
  <si>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</si>
  <si>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</si>
  <si>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</si>
  <si>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</si>
  <si>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</si>
  <si>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</si>
  <si>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</si>
  <si>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</si>
  <si>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</si>
  <si>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</si>
  <si>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</si>
  <si>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</si>
  <si>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</si>
  <si>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</si>
  <si>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</si>
  <si>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</si>
  <si>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</si>
  <si>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</si>
  <si>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</si>
  <si>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</si>
  <si>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</si>
  <si>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</si>
  <si>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</si>
  <si>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</si>
  <si>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</si>
  <si>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</si>
  <si>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</si>
  <si>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</si>
  <si>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</si>
  <si>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</si>
  <si>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</si>
  <si>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</si>
  <si>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</si>
  <si>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</si>
  <si>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</si>
  <si>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</si>
  <si>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</si>
  <si>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</si>
  <si>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</si>
  <si>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</si>
  <si>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</si>
  <si>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</si>
  <si>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</si>
  <si>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</si>
  <si>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</si>
  <si>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</si>
  <si>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</si>
  <si>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</si>
  <si>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</si>
  <si>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</si>
  <si>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</si>
  <si>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</si>
  <si>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</si>
  <si>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</si>
  <si>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</si>
  <si>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</si>
  <si>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</si>
  <si>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</si>
  <si>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</si>
  <si>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</si>
  <si>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</si>
  <si>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</si>
  <si>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</si>
  <si>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</si>
  <si>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</si>
  <si>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</si>
  <si>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</si>
  <si>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</si>
  <si>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</si>
  <si>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</si>
  <si>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</si>
  <si>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</si>
  <si>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</si>
  <si>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</si>
  <si>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</si>
  <si>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</si>
  <si>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</si>
  <si>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</si>
  <si>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</si>
  <si>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</si>
  <si>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</si>
  <si>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</si>
  <si>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</si>
  <si>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</si>
  <si>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</si>
  <si>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</si>
  <si>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</si>
  <si>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</si>
  <si>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</si>
  <si>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</si>
  <si>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</si>
  <si>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</si>
  <si>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</si>
  <si>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</si>
  <si>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</si>
  <si>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</si>
  <si>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</si>
  <si>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</si>
  <si>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</si>
  <si>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</si>
  <si>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</si>
  <si>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</si>
  <si>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</si>
  <si>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</si>
  <si>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</si>
  <si>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</si>
  <si>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</si>
  <si>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</si>
  <si>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</si>
  <si>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</si>
  <si>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</si>
  <si>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</si>
  <si>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</si>
  <si>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</si>
  <si>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</si>
  <si>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</si>
  <si>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</si>
  <si>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</si>
  <si>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</si>
  <si>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</si>
  <si>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</si>
  <si>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</si>
  <si>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</si>
  <si>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</si>
  <si>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</si>
  <si>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</si>
  <si>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</si>
  <si>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</si>
  <si>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</si>
  <si>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</si>
  <si>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</si>
  <si>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</si>
  <si>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</si>
  <si>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</si>
  <si>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</si>
  <si>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</si>
  <si>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</si>
  <si>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</si>
  <si>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</si>
  <si>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</si>
  <si>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</si>
  <si>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</si>
  <si>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</si>
  <si>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</si>
  <si>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</si>
  <si>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</si>
  <si>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</si>
  <si>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</si>
  <si>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</si>
  <si>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</si>
  <si>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</si>
  <si>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</si>
  <si>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</si>
  <si>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</si>
  <si>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</si>
  <si>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</si>
  <si>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</si>
  <si>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</si>
  <si>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</si>
  <si>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</si>
  <si>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</si>
  <si>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</si>
  <si>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</si>
  <si>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</si>
  <si>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</si>
  <si>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</si>
  <si>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</si>
  <si>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</si>
  <si>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</si>
  <si>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</si>
  <si>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</si>
  <si>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</si>
  <si>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</si>
  <si>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</si>
  <si>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</si>
  <si>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</si>
  <si>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</si>
  <si>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</si>
  <si>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</si>
  <si>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</si>
  <si>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</si>
  <si>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</si>
  <si>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</si>
  <si>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</si>
  <si>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</si>
  <si>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</si>
  <si>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</si>
  <si>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</si>
  <si>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</si>
  <si>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</si>
  <si>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</si>
  <si>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</si>
  <si>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</si>
  <si>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</si>
  <si>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</si>
  <si>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</si>
  <si>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</si>
  <si>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</si>
  <si>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</si>
  <si>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</si>
  <si>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</si>
  <si>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</si>
  <si>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</si>
  <si>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</si>
  <si>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</si>
  <si>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</si>
  <si>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</si>
  <si>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</si>
  <si>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</si>
  <si>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</si>
  <si>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</si>
  <si>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</si>
  <si>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</si>
  <si>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</si>
  <si>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</si>
  <si>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</si>
  <si>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</si>
  <si>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</si>
  <si>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</si>
  <si>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</si>
  <si>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</si>
  <si>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</si>
  <si>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</si>
  <si>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</si>
  <si>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</si>
  <si>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</si>
  <si>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</si>
  <si>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</si>
  <si>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</si>
  <si>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</si>
  <si>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</si>
  <si>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</si>
  <si>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</si>
  <si>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</si>
  <si>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</si>
  <si>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</si>
  <si>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</si>
  <si>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</si>
  <si>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</si>
  <si>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</si>
  <si>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</si>
  <si>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</si>
  <si>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</si>
  <si>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</si>
  <si>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</si>
  <si>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</si>
  <si>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</si>
  <si>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</si>
  <si>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</si>
  <si>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</si>
  <si>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</si>
  <si>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</si>
  <si>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</si>
  <si>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</si>
  <si>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</si>
  <si>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</si>
  <si>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</si>
  <si>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</si>
  <si>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</si>
  <si>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</si>
  <si>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</si>
  <si>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</si>
  <si>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</si>
  <si>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</si>
  <si>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</si>
  <si>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</si>
  <si>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</si>
  <si>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</si>
  <si>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</si>
  <si>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</si>
  <si>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</si>
  <si>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</si>
  <si>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</si>
  <si>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</si>
  <si>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</si>
  <si>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</si>
  <si>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</si>
  <si>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</si>
  <si>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</si>
  <si>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</si>
  <si>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</si>
  <si>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</si>
  <si>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</si>
  <si>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</si>
  <si>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</si>
  <si>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</si>
  <si>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</si>
  <si>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</si>
  <si>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</si>
  <si>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</si>
  <si>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</si>
  <si>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</si>
  <si>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</si>
  <si>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</si>
  <si>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</si>
  <si>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</si>
  <si>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</si>
  <si>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</si>
  <si>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</si>
  <si>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</si>
  <si>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</si>
  <si>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</si>
  <si>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</si>
  <si>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</si>
  <si>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</si>
  <si>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</si>
  <si>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</si>
  <si>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</si>
  <si>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</si>
  <si>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</si>
  <si>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</si>
  <si>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</si>
  <si>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</si>
  <si>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</si>
  <si>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</si>
  <si>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</si>
  <si>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</si>
  <si>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</si>
  <si>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</si>
  <si>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</si>
  <si>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</si>
  <si>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</si>
  <si>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</si>
  <si>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</si>
  <si>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</si>
  <si>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</si>
  <si>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</si>
  <si>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</si>
  <si>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</si>
  <si>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</si>
  <si>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</si>
  <si>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</si>
  <si>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</si>
  <si>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</si>
  <si>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</si>
  <si>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</si>
  <si>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</si>
  <si>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</si>
  <si>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</si>
  <si>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</si>
  <si>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</si>
  <si>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</si>
  <si>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</si>
  <si>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</si>
  <si>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</si>
  <si>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</si>
  <si>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</si>
  <si>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</si>
  <si>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</si>
  <si>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</si>
  <si>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</si>
  <si>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</si>
  <si>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</si>
  <si>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</si>
  <si>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</si>
  <si>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</si>
  <si>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</si>
  <si>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</si>
  <si>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</si>
  <si>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</si>
  <si>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</si>
  <si>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</si>
  <si>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</si>
  <si>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</si>
  <si>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</si>
  <si>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</si>
  <si>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</si>
  <si>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</si>
  <si>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</si>
  <si>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</si>
  <si>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</si>
  <si>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</si>
  <si>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</si>
  <si>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</si>
  <si>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</si>
  <si>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</si>
  <si>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</si>
  <si>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</si>
  <si>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</si>
  <si>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</si>
  <si>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</si>
  <si>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</si>
  <si>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</si>
  <si>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</si>
  <si>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</si>
  <si>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</si>
  <si>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</si>
  <si>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</si>
  <si>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</si>
  <si>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</si>
  <si>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</si>
  <si>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</si>
  <si>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</si>
  <si>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</si>
  <si>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</si>
  <si>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</si>
  <si>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</si>
  <si>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</si>
  <si>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</si>
  <si>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</si>
  <si>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</si>
  <si>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</si>
  <si>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</si>
  <si>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</si>
  <si>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</si>
  <si>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</si>
  <si>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</si>
  <si>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</si>
  <si>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</si>
  <si>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</si>
  <si>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</si>
  <si>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</si>
  <si>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</si>
  <si>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</si>
  <si>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</si>
  <si>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</si>
  <si>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</si>
  <si>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</si>
  <si>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</si>
  <si>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</si>
  <si>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</si>
  <si>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</si>
  <si>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</si>
  <si>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</si>
  <si>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</si>
  <si>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</si>
  <si>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</si>
  <si>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</si>
  <si>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</si>
  <si>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</si>
  <si>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</si>
  <si>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</si>
  <si>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</si>
  <si>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</si>
  <si>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</si>
  <si>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</si>
  <si>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</si>
  <si>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</si>
  <si>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</si>
  <si>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</si>
  <si>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</si>
  <si>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</si>
  <si>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</si>
  <si>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</si>
  <si>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</si>
  <si>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</si>
  <si>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</si>
  <si>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</si>
  <si>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</si>
  <si>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</si>
  <si>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</si>
  <si>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</si>
  <si>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</si>
  <si>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</si>
  <si>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</si>
  <si>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</si>
  <si>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</si>
  <si>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</si>
  <si>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</si>
  <si>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</si>
  <si>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</si>
  <si>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</si>
  <si>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</si>
  <si>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</si>
  <si>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</si>
  <si>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</si>
  <si>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</si>
  <si>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</si>
  <si>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</si>
  <si>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</si>
  <si>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</si>
  <si>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</si>
  <si>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</si>
  <si>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</si>
  <si>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</si>
  <si>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</si>
  <si>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</si>
  <si>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</si>
  <si>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</si>
  <si>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</si>
  <si>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</si>
  <si>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</si>
  <si>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</si>
  <si>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</si>
  <si>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</si>
  <si>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</si>
  <si>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</si>
  <si>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</si>
  <si>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</si>
  <si>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</si>
  <si>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</si>
  <si>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</si>
  <si>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</si>
  <si>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</si>
  <si>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</si>
  <si>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</si>
  <si>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</si>
  <si>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</si>
  <si>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</si>
  <si>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</si>
  <si>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</si>
  <si>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</si>
  <si>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</si>
  <si>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</si>
  <si>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</si>
  <si>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</si>
  <si>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</si>
  <si>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</si>
  <si>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</si>
  <si>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</si>
  <si>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</si>
  <si>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</si>
  <si>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</si>
  <si>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</si>
  <si>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</si>
  <si>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</si>
  <si>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</si>
  <si>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</si>
  <si>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</si>
  <si>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</si>
  <si>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</si>
  <si>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</si>
  <si>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</si>
  <si>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</si>
  <si>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</si>
  <si>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</si>
  <si>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</si>
  <si>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</si>
  <si>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</si>
  <si>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</si>
  <si>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</si>
  <si>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</si>
  <si>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</si>
  <si>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</si>
  <si>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</si>
  <si>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</si>
  <si>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</si>
  <si>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</si>
  <si>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</si>
  <si>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</si>
  <si>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</si>
  <si>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</si>
  <si>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</si>
  <si>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</si>
  <si>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</si>
  <si>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</si>
  <si>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</si>
  <si>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</si>
  <si>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</si>
  <si>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</si>
  <si>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</si>
  <si>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</si>
  <si>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</si>
  <si>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</si>
  <si>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</si>
  <si>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</si>
  <si>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</si>
  <si>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</si>
  <si>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</si>
  <si>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</si>
  <si>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</si>
  <si>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</si>
  <si>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</si>
  <si>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</si>
  <si>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</si>
  <si>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</si>
  <si>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</si>
  <si>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</si>
  <si>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</si>
  <si>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</si>
  <si>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</si>
  <si>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</si>
  <si>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</si>
  <si>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</si>
  <si>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</si>
  <si>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</si>
  <si>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</si>
  <si>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</si>
  <si>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</si>
  <si>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</si>
  <si>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</si>
  <si>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</si>
  <si>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</si>
  <si>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</si>
  <si>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</si>
  <si>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</si>
  <si>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</si>
  <si>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</si>
  <si>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</si>
  <si>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</si>
  <si>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</si>
  <si>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</si>
  <si>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</si>
  <si>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</si>
  <si>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</si>
  <si>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</si>
  <si>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</si>
  <si>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</si>
  <si>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</si>
  <si>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</si>
  <si>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</si>
  <si>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</si>
  <si>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</si>
  <si>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</si>
  <si>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</si>
  <si>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</si>
  <si>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</si>
  <si>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</si>
  <si>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</si>
  <si>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</si>
  <si>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</si>
  <si>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</si>
  <si>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</si>
  <si>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</si>
  <si>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</si>
  <si>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</si>
  <si>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</si>
  <si>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</si>
  <si>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</si>
  <si>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</si>
  <si>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</si>
  <si>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</si>
  <si>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</si>
  <si>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</si>
  <si>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</si>
  <si>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</si>
  <si>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</si>
  <si>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</si>
  <si>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</si>
  <si>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</si>
  <si>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</si>
  <si>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</si>
  <si>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</si>
  <si>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</si>
  <si>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</si>
  <si>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</si>
  <si>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</si>
  <si>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</si>
  <si>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</si>
  <si>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</si>
  <si>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</si>
  <si>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</si>
  <si>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</si>
  <si>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</si>
  <si>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</si>
  <si>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</si>
  <si>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</si>
  <si>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</si>
  <si>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</si>
  <si>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</si>
  <si>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</si>
  <si>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</si>
  <si>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</si>
  <si>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</si>
  <si>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</si>
  <si>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</si>
  <si>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</si>
  <si>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</si>
  <si>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</si>
  <si>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</si>
  <si>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</si>
  <si>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</si>
  <si>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</si>
  <si>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</si>
  <si>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</si>
  <si>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</si>
  <si>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</si>
  <si>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</si>
  <si>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</si>
  <si>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</si>
  <si>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</si>
  <si>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</si>
  <si>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</si>
  <si>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</si>
  <si>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</si>
  <si>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</si>
  <si>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</si>
  <si>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</si>
  <si>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</si>
  <si>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</si>
  <si>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</si>
  <si>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</si>
  <si>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</si>
  <si>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</si>
  <si>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</si>
  <si>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</si>
  <si>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</si>
  <si>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</si>
  <si>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</si>
  <si>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</si>
  <si>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</si>
  <si>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</si>
  <si>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</si>
  <si>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</si>
  <si>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</si>
  <si>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</si>
  <si>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</si>
  <si>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</si>
  <si>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</si>
  <si>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</si>
  <si>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</si>
  <si>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</si>
  <si>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</si>
  <si>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</si>
  <si>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</si>
  <si>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</si>
  <si>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</si>
  <si>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</si>
  <si>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</si>
  <si>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</si>
  <si>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</si>
  <si>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</si>
  <si>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</si>
  <si>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</si>
  <si>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</si>
  <si>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</si>
  <si>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</si>
  <si>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</si>
  <si>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</si>
  <si>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</si>
  <si>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</si>
  <si>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</si>
  <si>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</si>
  <si>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</si>
  <si>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</si>
  <si>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</si>
  <si>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</si>
  <si>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</si>
  <si>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</si>
  <si>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</si>
  <si>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</si>
  <si>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</si>
  <si>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</si>
  <si>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</si>
  <si>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</si>
  <si>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</si>
  <si>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</si>
  <si>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</si>
  <si>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</si>
  <si>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</si>
  <si>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</si>
  <si>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</si>
  <si>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</si>
  <si>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</si>
  <si>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</si>
  <si>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</si>
  <si>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</si>
  <si>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</si>
  <si>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</si>
  <si>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</si>
  <si>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</si>
  <si>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</si>
  <si>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</si>
  <si>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</si>
  <si>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</si>
  <si>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</si>
  <si>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</si>
  <si>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</si>
  <si>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</si>
  <si>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</si>
  <si>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</si>
  <si>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</si>
  <si>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</si>
  <si>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</si>
  <si>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</si>
  <si>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</si>
  <si>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</si>
  <si>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</si>
  <si>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</si>
  <si>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</si>
  <si>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</si>
  <si>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</si>
  <si>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</si>
  <si>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</si>
  <si>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</si>
  <si>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</si>
  <si>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</si>
  <si>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</si>
  <si>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</si>
  <si>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</si>
  <si>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</si>
  <si>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</si>
  <si>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</si>
  <si>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</si>
  <si>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</si>
  <si>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</si>
  <si>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</si>
  <si>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</si>
  <si>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</si>
  <si>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</si>
  <si>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</si>
  <si>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</si>
  <si>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</si>
  <si>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</si>
  <si>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</si>
  <si>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</si>
  <si>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</si>
  <si>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</si>
  <si>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</si>
  <si>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</si>
  <si>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</si>
  <si>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</si>
  <si>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</si>
  <si>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</si>
  <si>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</si>
  <si>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</si>
  <si>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</si>
  <si>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</si>
  <si>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</si>
  <si>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</si>
  <si>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</si>
  <si>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</si>
  <si>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</si>
  <si>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</si>
  <si>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</si>
  <si>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</si>
  <si>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</si>
  <si>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</si>
  <si>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</si>
  <si>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</si>
  <si>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</si>
  <si>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</si>
  <si>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</si>
  <si>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</si>
  <si>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</si>
  <si>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</si>
  <si>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</si>
  <si>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</si>
  <si>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</si>
  <si>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</si>
  <si>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</si>
  <si>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</si>
  <si>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</si>
  <si>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</si>
  <si>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</si>
  <si>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</si>
  <si>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</si>
  <si>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</si>
  <si>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</si>
  <si>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</si>
  <si>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</si>
  <si>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</si>
  <si>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</si>
  <si>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</si>
  <si>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</si>
  <si>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</si>
  <si>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</si>
  <si>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</si>
  <si>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</si>
  <si>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</si>
  <si>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</si>
  <si>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</si>
  <si>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</si>
  <si>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</si>
  <si>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</si>
  <si>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</si>
  <si>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</si>
  <si>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</si>
  <si>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</si>
  <si>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</si>
  <si>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</si>
  <si>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</si>
  <si>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</si>
  <si>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</si>
  <si>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</si>
  <si>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</si>
  <si>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</si>
  <si>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</si>
  <si>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</si>
  <si>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</si>
  <si>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</si>
  <si>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</si>
  <si>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</si>
  <si>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</si>
  <si>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</si>
  <si>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</si>
  <si>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</si>
  <si>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</si>
  <si>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</si>
  <si>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</si>
  <si>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</si>
  <si>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</si>
  <si>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</si>
  <si>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</si>
  <si>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</si>
  <si>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</si>
  <si>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</si>
  <si>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</si>
  <si>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</si>
  <si>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</si>
  <si>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</si>
  <si>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</si>
  <si>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</si>
  <si>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</si>
  <si>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</si>
  <si>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</si>
  <si>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</si>
  <si>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</si>
  <si>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</si>
  <si>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</si>
  <si>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</si>
  <si>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</si>
  <si>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</si>
  <si>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</si>
  <si>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</si>
  <si>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</si>
  <si>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</si>
  <si>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</si>
  <si>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</si>
  <si>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</si>
  <si>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</si>
  <si>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</si>
  <si>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</si>
  <si>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</si>
  <si>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</si>
  <si>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</si>
  <si>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</si>
  <si>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</si>
  <si>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</si>
  <si>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</si>
  <si>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</si>
  <si>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</si>
  <si>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</si>
  <si>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</si>
  <si>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</si>
  <si>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</si>
  <si>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</si>
  <si>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</si>
  <si>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</si>
  <si>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</si>
  <si>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</si>
  <si>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</si>
  <si>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</si>
  <si>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</si>
  <si>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</si>
  <si>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</si>
  <si>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</si>
  <si>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</si>
  <si>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</si>
  <si>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</si>
  <si>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</si>
  <si>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</si>
  <si>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</si>
  <si>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</si>
  <si>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</si>
  <si>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</si>
  <si>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</si>
  <si>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</si>
  <si>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</si>
  <si>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</si>
  <si>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</si>
  <si>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</si>
  <si>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</si>
  <si>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</si>
  <si>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</si>
  <si>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</si>
  <si>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</si>
  <si>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</si>
  <si>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</si>
  <si>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</si>
  <si>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</si>
  <si>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</si>
  <si>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</si>
  <si>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</si>
  <si>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</si>
  <si>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</si>
  <si>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</si>
  <si>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</si>
  <si>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</si>
  <si>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</si>
  <si>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</si>
  <si>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</si>
  <si>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</si>
  <si>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</si>
  <si>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</si>
  <si>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</si>
  <si>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</si>
  <si>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</si>
  <si>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</si>
  <si>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</si>
  <si>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</si>
  <si>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</si>
  <si>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</si>
  <si>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</si>
  <si>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</si>
  <si>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</si>
  <si>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</si>
  <si>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</si>
  <si>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</si>
  <si>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</si>
  <si>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</si>
  <si>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</si>
  <si>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</si>
  <si>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</si>
  <si>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</si>
  <si>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</si>
  <si>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</si>
  <si>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</si>
  <si>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</si>
  <si>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</si>
  <si>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</si>
  <si>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</si>
  <si>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</si>
  <si>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</si>
  <si>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</si>
  <si>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</si>
  <si>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</si>
  <si>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</si>
  <si>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</si>
  <si>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</si>
  <si>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</si>
  <si>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</si>
  <si>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</si>
  <si>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</si>
  <si>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</si>
  <si>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</si>
  <si>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</si>
  <si>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</si>
  <si>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</si>
  <si>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</si>
  <si>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</si>
  <si>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</si>
  <si>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</si>
  <si>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</si>
  <si>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</si>
  <si>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</si>
  <si>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</si>
  <si>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</si>
  <si>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</si>
  <si>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</si>
  <si>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</si>
  <si>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</si>
  <si>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</si>
  <si>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</si>
  <si>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</si>
  <si>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</si>
  <si>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</si>
  <si>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</si>
  <si>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</si>
  <si>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</si>
  <si>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</si>
  <si>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</si>
  <si>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</si>
  <si>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</si>
  <si>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</si>
  <si>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</si>
  <si>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</si>
  <si>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</si>
  <si>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</si>
  <si>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</si>
  <si>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</si>
  <si>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</si>
  <si>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</si>
  <si>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</si>
  <si>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</si>
  <si>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</si>
  <si>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</si>
  <si>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</si>
  <si>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</si>
  <si>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</si>
  <si>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</si>
  <si>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</si>
  <si>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</si>
  <si>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</si>
  <si>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</si>
  <si>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</si>
  <si>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</si>
  <si>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</si>
  <si>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</si>
  <si>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</si>
  <si>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</si>
  <si>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</si>
  <si>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</si>
  <si>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</si>
  <si>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</si>
  <si>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</si>
  <si>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</si>
  <si>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</si>
  <si>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</si>
  <si>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</si>
  <si>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</si>
  <si>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</si>
  <si>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</si>
  <si>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</si>
  <si>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</si>
  <si>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</si>
  <si>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</si>
  <si>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</si>
  <si>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</si>
  <si>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</si>
  <si>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</si>
  <si>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</si>
  <si>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</si>
  <si>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</si>
  <si>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</si>
  <si>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</si>
  <si>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</si>
  <si>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</si>
  <si>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</si>
  <si>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</si>
  <si>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</si>
  <si>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</si>
  <si>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</si>
  <si>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</si>
  <si>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</si>
  <si>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</si>
  <si>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</si>
  <si>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</si>
  <si>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</si>
  <si>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</si>
  <si>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</si>
  <si>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</si>
  <si>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</si>
  <si>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</si>
  <si>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</si>
  <si>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</si>
  <si>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</si>
  <si>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</si>
  <si>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</si>
  <si>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</si>
  <si>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</si>
  <si>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</si>
  <si>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</si>
  <si>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</si>
  <si>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</si>
  <si>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</si>
  <si>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</si>
  <si>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</si>
  <si>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</si>
  <si>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</si>
  <si>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</si>
  <si>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</si>
  <si>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</si>
  <si>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</si>
  <si>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</si>
  <si>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</si>
  <si>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</si>
  <si>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</si>
  <si>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</si>
  <si>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</si>
  <si>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</si>
  <si>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</si>
  <si>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</si>
  <si>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</si>
  <si>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</si>
  <si>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</si>
  <si>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</si>
  <si>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</si>
  <si>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</si>
  <si>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</si>
  <si>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</si>
  <si>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</si>
  <si>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</si>
  <si>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</si>
  <si>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</si>
  <si>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</si>
  <si>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</si>
  <si>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</si>
  <si>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</si>
  <si>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</si>
  <si>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</si>
  <si>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</si>
  <si>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</si>
  <si>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</si>
  <si>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</si>
  <si>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</si>
  <si>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</si>
  <si>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</si>
  <si>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</si>
  <si>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</si>
  <si>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</si>
  <si>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</si>
  <si>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</si>
  <si>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</si>
  <si>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</si>
  <si>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</si>
  <si>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</si>
  <si>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</si>
  <si>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</si>
  <si>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</si>
  <si>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</si>
  <si>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</si>
  <si>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</si>
  <si>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</si>
  <si>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</si>
  <si>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</si>
  <si>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</si>
  <si>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</si>
  <si>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</si>
  <si>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</si>
  <si>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</si>
  <si>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</si>
  <si>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</si>
  <si>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</si>
  <si>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</si>
  <si>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</si>
  <si>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</si>
  <si>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</si>
  <si>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</si>
  <si>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</si>
  <si>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</si>
  <si>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</si>
  <si>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</si>
  <si>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</si>
  <si>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</si>
  <si>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</si>
  <si>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</si>
  <si>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</si>
  <si>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</si>
  <si>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</si>
  <si>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</si>
  <si>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</si>
  <si>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</si>
  <si>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</si>
  <si>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</si>
  <si>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</si>
  <si>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</si>
  <si>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</si>
  <si>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</si>
  <si>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</si>
  <si>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</si>
  <si>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</si>
  <si>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</si>
  <si>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</si>
  <si>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</si>
  <si>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</si>
  <si>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</si>
  <si>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</si>
  <si>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</si>
  <si>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</si>
  <si>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</si>
  <si>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</si>
  <si>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</si>
  <si>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</si>
  <si>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</si>
  <si>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</si>
  <si>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</si>
  <si>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</si>
  <si>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</si>
  <si>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</si>
  <si>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</si>
  <si>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</si>
  <si>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</si>
  <si>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</si>
  <si>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</si>
  <si>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</si>
  <si>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</si>
  <si>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</si>
  <si>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</si>
  <si>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</si>
  <si>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</si>
  <si>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</si>
  <si>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</si>
  <si>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</si>
  <si>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</si>
  <si>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</si>
  <si>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</si>
  <si>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</si>
  <si>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</si>
  <si>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</si>
  <si>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</si>
  <si>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</si>
  <si>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</si>
  <si>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</si>
  <si>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</si>
  <si>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</si>
  <si>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</si>
  <si>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</si>
  <si>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</si>
  <si>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</si>
  <si>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</si>
  <si>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</si>
  <si>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</si>
  <si>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</si>
  <si>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</si>
  <si>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</si>
  <si>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</si>
  <si>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</si>
  <si>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</si>
  <si>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</si>
  <si>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</si>
  <si>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</si>
  <si>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</si>
  <si>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</si>
  <si>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</si>
  <si>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</si>
  <si>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</si>
  <si>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</si>
  <si>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</si>
  <si>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</si>
  <si>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</si>
  <si>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</si>
  <si>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</si>
  <si>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</si>
  <si>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</si>
  <si>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</si>
  <si>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</si>
  <si>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</si>
  <si>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</si>
  <si>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</si>
  <si>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</si>
  <si>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</si>
  <si>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</si>
  <si>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</si>
  <si>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</si>
  <si>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</si>
  <si>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</si>
  <si>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</si>
  <si>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</si>
  <si>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</si>
  <si>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</si>
  <si>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</si>
  <si>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</si>
  <si>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</si>
  <si>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</si>
  <si>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</si>
  <si>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</si>
  <si>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</si>
  <si>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</si>
  <si>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</si>
  <si>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</si>
  <si>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</si>
  <si>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</si>
  <si>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</si>
  <si>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</si>
  <si>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</si>
  <si>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</si>
  <si>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</si>
  <si>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</si>
  <si>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</si>
  <si>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</si>
  <si>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</si>
  <si>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</si>
  <si>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</si>
  <si>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</si>
  <si>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</si>
  <si>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</si>
  <si>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</si>
  <si>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</si>
  <si>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</si>
  <si>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</si>
  <si>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</si>
  <si>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</si>
  <si>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</si>
  <si>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</si>
  <si>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</si>
  <si>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</si>
  <si>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</si>
  <si>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</si>
  <si>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</si>
  <si>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</si>
  <si>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</si>
  <si>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</si>
  <si>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</si>
  <si>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</si>
  <si>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</si>
  <si>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</si>
  <si>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</si>
  <si>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</si>
  <si>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</si>
  <si>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</si>
  <si>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</si>
  <si>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</si>
  <si>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</si>
  <si>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</si>
  <si>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</si>
  <si>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</si>
  <si>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</si>
  <si>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</si>
  <si>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</si>
  <si>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</si>
  <si>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</si>
  <si>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</si>
  <si>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</si>
  <si>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</si>
  <si>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</si>
  <si>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</si>
  <si>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</si>
  <si>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</si>
  <si>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</si>
  <si>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</si>
  <si>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</si>
  <si>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</si>
  <si>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</si>
  <si>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</si>
  <si>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</si>
  <si>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</si>
  <si>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</si>
  <si>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</si>
  <si>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</si>
  <si>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</si>
  <si>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</si>
  <si>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</si>
  <si>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</si>
  <si>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</si>
  <si>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</si>
  <si>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</si>
  <si>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</si>
  <si>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</si>
  <si>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</si>
  <si>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</si>
  <si>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</si>
  <si>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</si>
  <si>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</si>
  <si>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</si>
  <si>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</si>
  <si>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</si>
  <si>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</si>
  <si>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</si>
  <si>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</si>
  <si>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</si>
  <si>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</si>
  <si>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</si>
  <si>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</si>
  <si>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</si>
  <si>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</si>
  <si>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</si>
  <si>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</si>
  <si>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</si>
  <si>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</si>
  <si>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</si>
  <si>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</si>
  <si>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</si>
  <si>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</si>
  <si>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</si>
  <si>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</si>
  <si>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</si>
  <si>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</si>
  <si>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</si>
  <si>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</si>
  <si>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</si>
  <si>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</si>
  <si>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</si>
  <si>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</si>
  <si>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</si>
  <si>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</si>
  <si>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</si>
  <si>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</si>
  <si>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</si>
  <si>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</si>
  <si>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</si>
  <si>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</si>
  <si>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</si>
  <si>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</si>
  <si>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</si>
  <si>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</si>
  <si>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</si>
  <si>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</si>
  <si>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</si>
  <si>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</si>
  <si>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</si>
  <si>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</si>
  <si>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</si>
  <si>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</si>
  <si>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</si>
  <si>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</si>
  <si>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</si>
  <si>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</si>
  <si>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</si>
  <si>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</si>
  <si>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</si>
  <si>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</si>
  <si>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</si>
  <si>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</si>
  <si>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</si>
  <si>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</si>
  <si>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</si>
  <si>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</si>
  <si>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</si>
  <si>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</si>
  <si>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</si>
  <si>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</si>
  <si>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</si>
  <si>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</si>
  <si>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</si>
  <si>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</si>
  <si>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</si>
  <si>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</si>
  <si>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</si>
  <si>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</si>
  <si>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</si>
  <si>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</si>
  <si>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</si>
  <si>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</si>
  <si>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</si>
  <si>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</si>
  <si>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</si>
  <si>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</si>
  <si>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</si>
  <si>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</si>
  <si>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</si>
  <si>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</si>
  <si>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</si>
  <si>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</si>
  <si>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</si>
  <si>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</si>
  <si>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</si>
  <si>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</si>
  <si>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</si>
  <si>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</si>
  <si>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</si>
  <si>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</si>
  <si>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</si>
  <si>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</si>
  <si>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</si>
  <si>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</si>
  <si>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</si>
  <si>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</si>
  <si>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</si>
  <si>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</si>
  <si>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</si>
  <si>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</si>
  <si>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</si>
  <si>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</si>
  <si>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</si>
  <si>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</si>
  <si>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</si>
  <si>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</si>
  <si>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</si>
  <si>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</si>
  <si>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</si>
  <si>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</si>
  <si>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</si>
  <si>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</si>
  <si>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</si>
  <si>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</si>
  <si>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</si>
  <si>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</si>
  <si>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</si>
  <si>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</si>
  <si>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</si>
  <si>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</si>
  <si>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</si>
  <si>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</si>
  <si>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</si>
  <si>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</si>
  <si>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</si>
  <si>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</si>
  <si>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</si>
  <si>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</si>
  <si>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</si>
  <si>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</si>
  <si>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</si>
  <si>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</si>
  <si>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</si>
  <si>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</si>
  <si>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</si>
  <si>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</si>
  <si>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</si>
  <si>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</si>
  <si>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</si>
  <si>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</si>
  <si>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</si>
  <si>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</si>
  <si>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</si>
  <si>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</si>
  <si>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</si>
  <si>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</si>
  <si>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</si>
  <si>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</si>
  <si>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</si>
  <si>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</si>
  <si>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</si>
  <si>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</si>
  <si>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</si>
  <si>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</si>
  <si>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</si>
  <si>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</si>
  <si>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</si>
  <si>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</si>
  <si>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</si>
  <si>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</si>
  <si>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</si>
  <si>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</si>
  <si>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</si>
  <si>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</si>
  <si>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</si>
  <si>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</si>
  <si>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</si>
  <si>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</si>
  <si>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</si>
  <si>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</si>
  <si>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</si>
  <si>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</si>
  <si>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</si>
  <si>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</si>
  <si>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</si>
  <si>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</si>
  <si>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</si>
  <si>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</si>
  <si>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</si>
  <si>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</si>
  <si>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</si>
  <si>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</si>
  <si>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</si>
  <si>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</si>
  <si>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</si>
  <si>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</si>
  <si>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</si>
  <si>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</si>
  <si>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</si>
  <si>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</si>
  <si>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</si>
  <si>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</si>
  <si>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</si>
  <si>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</si>
  <si>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</si>
  <si>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</si>
  <si>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</si>
  <si>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</si>
  <si>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</si>
  <si>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</si>
  <si>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</si>
  <si>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</si>
  <si>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</si>
  <si>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</si>
  <si>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</si>
  <si>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</si>
  <si>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</si>
  <si>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</si>
  <si>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</si>
  <si>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</si>
  <si>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</si>
  <si>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</si>
  <si>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</si>
  <si>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</si>
  <si>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</si>
  <si>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</si>
  <si>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</si>
  <si>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</si>
  <si>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</si>
  <si>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</si>
  <si>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</si>
  <si>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</si>
  <si>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</si>
  <si>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</si>
  <si>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</si>
  <si>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</si>
  <si>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</si>
  <si>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</si>
  <si>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</si>
  <si>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</si>
  <si>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</si>
  <si>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</si>
  <si>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</si>
  <si>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</si>
  <si>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</si>
  <si>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</si>
  <si>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</si>
  <si>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</si>
  <si>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</si>
  <si>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</si>
  <si>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</si>
  <si>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</si>
  <si>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</si>
  <si>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</si>
  <si>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</si>
  <si>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</si>
  <si>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</si>
  <si>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</si>
  <si>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</si>
  <si>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</si>
  <si>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</si>
  <si>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</si>
  <si>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</si>
  <si>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</si>
  <si>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</si>
  <si>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</si>
  <si>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</si>
  <si>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</si>
  <si>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</si>
  <si>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</si>
  <si>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</si>
  <si>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</si>
  <si>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</si>
  <si>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</si>
  <si>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</si>
  <si>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</si>
  <si>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</si>
  <si>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</si>
  <si>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</si>
  <si>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</si>
  <si>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</si>
  <si>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</si>
  <si>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</si>
  <si>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</si>
  <si>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</si>
  <si>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</si>
  <si>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</si>
  <si>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</si>
  <si>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</si>
  <si>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</si>
  <si>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</si>
  <si>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</si>
  <si>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</si>
  <si>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</si>
  <si>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</si>
  <si>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</si>
  <si>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</si>
  <si>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</si>
  <si>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</si>
  <si>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</si>
  <si>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</si>
  <si>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</si>
  <si>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</si>
  <si>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</si>
  <si>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</si>
  <si>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</si>
  <si>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</si>
  <si>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</si>
  <si>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</si>
  <si>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</si>
  <si>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</si>
  <si>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</si>
  <si>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</si>
  <si>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</si>
  <si>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</si>
  <si>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</si>
  <si>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</si>
  <si>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</si>
  <si>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</si>
  <si>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</si>
  <si>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</si>
  <si>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</si>
  <si>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</si>
  <si>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</si>
  <si>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</si>
  <si>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</si>
  <si>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</si>
  <si>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</si>
  <si>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</si>
  <si>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</si>
  <si>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</si>
  <si>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</si>
  <si>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</si>
  <si>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</si>
  <si>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</si>
  <si>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</si>
  <si>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</si>
  <si>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</si>
  <si>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</si>
  <si>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</si>
  <si>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</si>
  <si>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</si>
  <si>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</si>
  <si>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</si>
  <si>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</si>
  <si>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</si>
  <si>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</si>
  <si>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</si>
  <si>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</si>
  <si>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</si>
  <si>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</si>
  <si>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</si>
  <si>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</si>
  <si>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</si>
  <si>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</si>
  <si>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</si>
  <si>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</si>
  <si>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</si>
  <si>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</si>
  <si>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</si>
  <si>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</si>
  <si>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</si>
  <si>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</si>
  <si>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</si>
  <si>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</si>
  <si>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</si>
  <si>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</si>
  <si>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</si>
  <si>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</si>
  <si>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</si>
  <si>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</si>
  <si>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</si>
  <si>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</si>
  <si>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</si>
  <si>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</si>
  <si>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</si>
  <si>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</si>
  <si>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</si>
  <si>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</si>
  <si>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</si>
  <si>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</si>
  <si>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</si>
  <si>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</si>
  <si>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</si>
  <si>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</si>
  <si>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</si>
  <si>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</si>
  <si>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</si>
  <si>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</si>
  <si>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</si>
  <si>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</si>
  <si>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</si>
  <si>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</si>
  <si>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</si>
  <si>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</si>
  <si>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</si>
  <si>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</si>
  <si>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</si>
  <si>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</si>
  <si>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</si>
  <si>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</si>
  <si>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</si>
  <si>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</si>
  <si>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</si>
  <si>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</si>
  <si>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</si>
  <si>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</si>
  <si>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</si>
  <si>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</si>
  <si>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</si>
  <si>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</si>
  <si>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</si>
  <si>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</si>
  <si>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</si>
  <si>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</si>
  <si>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</si>
  <si>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</si>
  <si>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</si>
  <si>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</si>
  <si>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</si>
  <si>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</si>
  <si>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</si>
  <si>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</si>
  <si>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</si>
  <si>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</si>
  <si>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</si>
  <si>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</si>
  <si>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</si>
  <si>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</si>
  <si>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</si>
  <si>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</si>
  <si>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</si>
  <si>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</si>
  <si>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</si>
  <si>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</si>
  <si>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</si>
  <si>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</si>
  <si>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</si>
  <si>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</si>
  <si>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</si>
  <si>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</si>
  <si>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</si>
  <si>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</si>
  <si>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</si>
  <si>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</si>
  <si>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</si>
  <si>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</si>
  <si>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</si>
  <si>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</si>
  <si>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</si>
  <si>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</si>
  <si>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</si>
  <si>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</si>
  <si>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</si>
  <si>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</si>
  <si>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</si>
  <si>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</si>
  <si>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</si>
  <si>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</si>
  <si>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</si>
  <si>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</si>
  <si>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</si>
  <si>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</si>
  <si>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</si>
  <si>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</si>
  <si>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</si>
  <si>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2021-47-20000094.0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</si>
</sst>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243"/>
      <c r="I20" s="149" t="s">
        <v>711</v>
      </c>
      <c r="J20" s="150" t="s">
        <v>713</v>
      </c>
      <c r="K20" s="151">
        <v>3052221769</v>
      </c>
      <c r="L20" s="152">
        <v>44188</v>
      </c>
      <c r="M20" s="152">
        <v>44561</v>
      </c>
      <c r="N20" s="135">
        <f>+(M20-L20)/30</f>
        <v>12.433333333333334</v>
      </c>
      <c r="O20" s="138"/>
      <c r="U20" s="134"/>
      <c r="V20" s="105">
        <f ca="1">NOW()</f>
        <v>44188.667527893522</v>
      </c>
      <c r="W20" s="105">
        <f ca="1">NOW()</f>
        <v>44188.667527893522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HUMANOS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91566653.069999993</v>
      </c>
      <c r="F185" s="92"/>
      <c r="G185" s="93"/>
      <c r="H185" s="88"/>
      <c r="I185" s="90" t="s">
        <v>2627</v>
      </c>
      <c r="J185" s="166">
        <f>+SUM(M179:M183)</f>
        <v>0.02</v>
      </c>
      <c r="K185" s="236" t="s">
        <v>2628</v>
      </c>
      <c r="L185" s="236"/>
      <c r="M185" s="94">
        <f>+J185*(SUM(K20:K35))</f>
        <v>61044435.380000003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2020-12-23T21:01:18Z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