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ownloads\INVITACION GUAJIRA\INVITACION GUAJ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7470" windowHeight="2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<sst xmlns="http://schemas.openxmlformats.org/spreadsheetml/2006/main" count="3120" uniqueCount="2711">
  <si>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</si>
  <si>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</si>
  <si>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</si>
  <si>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</si>
  <si>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</si>
  <si>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</si>
  <si>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</si>
  <si>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</si>
  <si>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</si>
  <si>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</si>
  <si>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</si>
  <si>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</si>
  <si>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</si>
  <si>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</si>
  <si>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</si>
  <si>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</si>
  <si>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</si>
  <si>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</si>
  <si>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</si>
  <si>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</si>
  <si>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</si>
  <si>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</si>
  <si>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</si>
  <si>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</si>
  <si>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</si>
  <si>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</si>
  <si>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</si>
  <si>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</si>
  <si>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</si>
  <si>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</si>
  <si>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</si>
  <si>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</si>
  <si>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</si>
  <si>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</si>
  <si>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</si>
  <si>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</si>
  <si>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</si>
  <si>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</si>
  <si>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</si>
  <si>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</si>
  <si>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</si>
  <si>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</si>
  <si>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</si>
  <si>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</si>
  <si>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</si>
  <si>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</si>
  <si>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</si>
  <si>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</si>
  <si>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</si>
  <si>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</si>
  <si>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</si>
  <si>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</si>
  <si>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</si>
  <si>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</si>
  <si>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</si>
  <si>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</si>
  <si>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</si>
  <si>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</si>
  <si>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</si>
  <si>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</si>
  <si>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</si>
  <si>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</si>
  <si>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</si>
  <si>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</si>
  <si>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</si>
  <si>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</si>
  <si>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</si>
  <si>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</si>
  <si>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</si>
  <si>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</si>
  <si>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</si>
  <si>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</si>
  <si>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</si>
  <si>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</si>
  <si>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</si>
  <si>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</si>
  <si>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</si>
  <si>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</si>
  <si>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</si>
  <si>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</si>
  <si>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</si>
  <si>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</si>
  <si>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</si>
  <si>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</si>
  <si>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</si>
  <si>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</si>
  <si>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</si>
  <si>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</si>
  <si>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</si>
  <si>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</si>
  <si>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</si>
  <si>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</si>
  <si>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</si>
  <si>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</si>
  <si>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</si>
  <si>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</si>
  <si>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</si>
  <si>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</si>
  <si>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</si>
  <si>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</si>
  <si>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</si>
  <si>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</si>
  <si>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</si>
  <si>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</si>
  <si>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</si>
  <si>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</si>
  <si>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</si>
  <si>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</si>
  <si>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</si>
  <si>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</si>
  <si>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</si>
  <si>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</si>
  <si>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</si>
  <si>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</si>
  <si>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</si>
  <si>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</si>
  <si>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</si>
  <si>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</si>
  <si>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</si>
  <si>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</si>
  <si>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</si>
  <si>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</si>
  <si>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</si>
  <si>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</si>
  <si>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</si>
  <si>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</si>
  <si>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</si>
  <si>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</si>
  <si>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</si>
  <si>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</si>
  <si>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</si>
  <si>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</si>
  <si>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</si>
  <si>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</si>
  <si>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</si>
  <si>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</si>
  <si>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</si>
  <si>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</si>
  <si>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</si>
  <si>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</si>
  <si>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</si>
  <si>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</si>
  <si>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</si>
  <si>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</si>
  <si>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</si>
  <si>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</si>
  <si>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</si>
  <si>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</si>
  <si>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</si>
  <si>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</si>
  <si>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</si>
  <si>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</si>
  <si>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</si>
  <si>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</si>
  <si>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</si>
  <si>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</si>
  <si>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</si>
  <si>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</si>
  <si>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</si>
  <si>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</si>
  <si>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</si>
  <si>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</si>
  <si>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</si>
  <si>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</si>
  <si>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</si>
  <si>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</si>
  <si>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</si>
  <si>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</si>
  <si>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</si>
  <si>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</si>
  <si>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</si>
  <si>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</si>
  <si>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</si>
  <si>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</si>
  <si>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</si>
  <si>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</si>
  <si>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</si>
  <si>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</si>
  <si>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</si>
  <si>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</si>
  <si>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</si>
  <si>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</si>
  <si>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</si>
  <si>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</si>
  <si>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</si>
  <si>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</si>
  <si>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</si>
  <si>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</si>
  <si>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</si>
  <si>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</si>
  <si>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</si>
  <si>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</si>
  <si>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</si>
  <si>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</si>
  <si>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</si>
  <si>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</si>
  <si>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</si>
  <si>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</si>
  <si>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</si>
  <si>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</si>
  <si>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</si>
  <si>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</si>
  <si>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</si>
  <si>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</si>
  <si>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</si>
  <si>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</si>
  <si>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</si>
  <si>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</si>
  <si>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</si>
  <si>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</si>
  <si>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</si>
  <si>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</si>
  <si>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</si>
  <si>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</si>
  <si>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</si>
  <si>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</si>
  <si>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</si>
  <si>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</si>
  <si>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</si>
  <si>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</si>
  <si>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</si>
  <si>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</si>
  <si>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</si>
  <si>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</si>
  <si>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</si>
  <si>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</si>
  <si>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</si>
  <si>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</si>
  <si>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</si>
  <si>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</si>
  <si>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</si>
  <si>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</si>
  <si>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</si>
  <si>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</si>
  <si>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</si>
  <si>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</si>
  <si>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</si>
  <si>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</si>
  <si>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</si>
  <si>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</si>
  <si>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</si>
  <si>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</si>
  <si>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</si>
  <si>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</si>
  <si>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</si>
  <si>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</si>
  <si>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</si>
  <si>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</si>
  <si>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</si>
  <si>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</si>
  <si>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</si>
  <si>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</si>
  <si>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</si>
  <si>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</si>
  <si>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</si>
  <si>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</si>
  <si>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</si>
  <si>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</si>
  <si>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</si>
  <si>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</si>
  <si>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</si>
  <si>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</si>
  <si>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</si>
  <si>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</si>
  <si>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</si>
  <si>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</si>
  <si>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</si>
  <si>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</si>
  <si>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</si>
  <si>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</si>
  <si>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</si>
  <si>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</si>
  <si>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</si>
  <si>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</si>
  <si>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</si>
  <si>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</si>
  <si>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</si>
  <si>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</si>
  <si>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</si>
  <si>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</si>
  <si>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</si>
  <si>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</si>
  <si>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</si>
  <si>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</si>
  <si>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</si>
  <si>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</si>
  <si>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</si>
  <si>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</si>
  <si>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</si>
  <si>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</si>
  <si>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</si>
  <si>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</si>
  <si>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</si>
  <si>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</si>
  <si>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</si>
  <si>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</si>
  <si>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</si>
  <si>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</si>
  <si>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</si>
  <si>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</si>
  <si>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</si>
  <si>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</si>
  <si>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</si>
  <si>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</si>
  <si>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</si>
  <si>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</si>
  <si>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</si>
  <si>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</si>
  <si>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</si>
  <si>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</si>
  <si>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</si>
  <si>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</si>
  <si>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</si>
  <si>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</si>
  <si>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</si>
  <si>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</si>
  <si>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</si>
  <si>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</si>
  <si>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</si>
  <si>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</si>
  <si>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</si>
  <si>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</si>
  <si>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</si>
  <si>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</si>
  <si>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</si>
  <si>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</si>
  <si>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</si>
  <si>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</si>
  <si>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</si>
  <si>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</si>
  <si>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</si>
  <si>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</si>
  <si>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</si>
  <si>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</si>
  <si>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</si>
  <si>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</si>
  <si>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</si>
  <si>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</si>
  <si>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</si>
  <si>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</si>
  <si>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</si>
  <si>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</si>
  <si>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</si>
  <si>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</si>
  <si>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</si>
  <si>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</si>
  <si>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</si>
  <si>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</si>
  <si>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</si>
  <si>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</si>
  <si>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</si>
  <si>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</si>
  <si>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</si>
  <si>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</si>
  <si>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</si>
  <si>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</si>
  <si>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</si>
  <si>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</si>
  <si>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</si>
  <si>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</si>
  <si>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</si>
  <si>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</si>
  <si>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</si>
  <si>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</si>
  <si>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</si>
  <si>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</si>
  <si>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</si>
  <si>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</si>
  <si>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</si>
  <si>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</si>
  <si>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</si>
  <si>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</si>
  <si>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</si>
  <si>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</si>
  <si>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</si>
  <si>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</si>
  <si>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</si>
  <si>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</si>
  <si>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</si>
  <si>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</si>
  <si>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</si>
  <si>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</si>
  <si>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</si>
  <si>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</si>
  <si>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</si>
  <si>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</si>
  <si>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</si>
  <si>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</si>
  <si>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</si>
  <si>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</si>
  <si>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</si>
  <si>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</si>
  <si>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</si>
  <si>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</si>
  <si>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</si>
  <si>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</si>
  <si>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</si>
  <si>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</si>
  <si>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</si>
  <si>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</si>
  <si>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</si>
  <si>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</si>
  <si>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</si>
  <si>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</si>
  <si>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</si>
  <si>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</si>
  <si>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</si>
  <si>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</si>
  <si>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</si>
  <si>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</si>
  <si>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</si>
  <si>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</si>
  <si>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</si>
  <si>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</si>
  <si>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</si>
  <si>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</si>
  <si>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</si>
  <si>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</si>
  <si>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</si>
  <si>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</si>
  <si>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</si>
  <si>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</si>
  <si>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</si>
  <si>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</si>
  <si>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</si>
  <si>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</si>
  <si>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</si>
  <si>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</si>
  <si>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</si>
  <si>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</si>
  <si>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</si>
  <si>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</si>
  <si>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</si>
  <si>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</si>
  <si>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</si>
  <si>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</si>
  <si>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</si>
  <si>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</si>
  <si>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</si>
  <si>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</si>
  <si>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</si>
  <si>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</si>
  <si>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</si>
  <si>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</si>
  <si>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</si>
  <si>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</si>
  <si>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</si>
  <si>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</si>
  <si>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</si>
  <si>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</si>
  <si>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</si>
  <si>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</si>
  <si>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</si>
  <si>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</si>
  <si>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</si>
  <si>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</si>
  <si>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</si>
  <si>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</si>
  <si>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</si>
  <si>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</si>
  <si>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</si>
  <si>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</si>
  <si>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</si>
  <si>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</si>
  <si>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</si>
  <si>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</si>
  <si>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</si>
  <si>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</si>
  <si>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</si>
  <si>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</si>
  <si>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</si>
  <si>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</si>
  <si>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</si>
  <si>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</si>
  <si>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</si>
  <si>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</si>
  <si>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</si>
  <si>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</si>
  <si>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</si>
  <si>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</si>
  <si>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</si>
  <si>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</si>
  <si>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</si>
  <si>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</si>
  <si>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</si>
  <si>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</si>
  <si>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</si>
  <si>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</si>
  <si>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</si>
  <si>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</si>
  <si>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</si>
  <si>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</si>
  <si>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</si>
  <si>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</si>
  <si>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</si>
  <si>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</si>
  <si>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</si>
  <si>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</si>
  <si>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</si>
  <si>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</si>
  <si>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</si>
  <si>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</si>
  <si>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</si>
  <si>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</si>
  <si>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</si>
  <si>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</si>
  <si>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</si>
  <si>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</si>
  <si>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</si>
  <si>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</si>
  <si>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</si>
  <si>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</si>
  <si>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</si>
  <si>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</si>
  <si>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</si>
  <si>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</si>
  <si>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</si>
  <si>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</si>
  <si>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</si>
  <si>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</si>
  <si>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</si>
  <si>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</si>
  <si>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</si>
  <si>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</si>
  <si>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</si>
  <si>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</si>
  <si>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</si>
  <si>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</si>
  <si>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</si>
  <si>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</si>
  <si>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</si>
  <si>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</si>
  <si>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</si>
  <si>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</si>
  <si>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</si>
  <si>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</si>
  <si>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</si>
  <si>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</si>
  <si>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</si>
  <si>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</si>
  <si>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</si>
  <si>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</si>
  <si>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</si>
  <si>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</si>
  <si>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</si>
  <si>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</si>
  <si>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</si>
  <si>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</si>
  <si>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</si>
  <si>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</si>
  <si>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</si>
  <si>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</si>
  <si>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</si>
  <si>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</si>
  <si>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</si>
  <si>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</si>
  <si>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</si>
  <si>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</si>
  <si>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</si>
  <si>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</si>
  <si>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</si>
  <si>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</si>
  <si>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</si>
  <si>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</si>
  <si>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</si>
  <si>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</si>
  <si>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</si>
  <si>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</si>
  <si>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</si>
  <si>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</si>
  <si>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</si>
  <si>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</si>
  <si>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</si>
  <si>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</si>
  <si>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</si>
  <si>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</si>
  <si>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</si>
  <si>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</si>
  <si>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</si>
  <si>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</si>
  <si>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</si>
  <si>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</si>
  <si>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</si>
  <si>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</si>
  <si>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</si>
  <si>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</si>
  <si>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</si>
  <si>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</si>
  <si>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</si>
  <si>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</si>
  <si>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</si>
  <si>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</si>
  <si>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</si>
  <si>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</si>
  <si>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</si>
  <si>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</si>
  <si>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</si>
  <si>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</si>
  <si>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</si>
  <si>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</si>
  <si>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</si>
  <si>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</si>
  <si>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</si>
  <si>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</si>
  <si>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</si>
  <si>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</si>
  <si>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</si>
  <si>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</si>
  <si>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</si>
  <si>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</si>
  <si>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</si>
  <si>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</si>
  <si>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</si>
  <si>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</si>
  <si>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</si>
  <si>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</si>
  <si>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</si>
  <si>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</si>
  <si>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</si>
  <si>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</si>
  <si>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</si>
  <si>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</si>
  <si>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</si>
  <si>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</si>
  <si>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</si>
  <si>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</si>
  <si>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</si>
  <si>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</si>
  <si>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</si>
  <si>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</si>
  <si>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</si>
  <si>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</si>
  <si>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</si>
  <si>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</si>
  <si>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</si>
  <si>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</si>
  <si>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</si>
  <si>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</si>
  <si>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</si>
  <si>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</si>
  <si>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</si>
  <si>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</si>
  <si>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</si>
  <si>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</si>
  <si>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</si>
  <si>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</si>
  <si>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</si>
  <si>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</si>
  <si>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</si>
  <si>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</si>
  <si>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</si>
  <si>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</si>
  <si>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</si>
  <si>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</si>
  <si>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</si>
  <si>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</si>
  <si>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</si>
  <si>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</si>
  <si>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</si>
  <si>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</si>
  <si>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</si>
  <si>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</si>
  <si>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</si>
  <si>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</si>
  <si>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</si>
  <si>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</si>
  <si>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</si>
  <si>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</si>
  <si>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</si>
  <si>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</si>
  <si>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</si>
  <si>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</si>
  <si>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</si>
  <si>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</si>
  <si>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</si>
  <si>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</si>
  <si>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</si>
  <si>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</si>
  <si>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</si>
  <si>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</si>
  <si>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</si>
  <si>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</si>
  <si>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</si>
  <si>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</si>
  <si>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</si>
  <si>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</si>
  <si>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</si>
  <si>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</si>
  <si>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</si>
  <si>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</si>
  <si>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</si>
  <si>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</si>
  <si>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</si>
  <si>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</si>
  <si>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</si>
  <si>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</si>
  <si>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</si>
  <si>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</si>
  <si>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</si>
  <si>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</si>
  <si>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</si>
  <si>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</si>
  <si>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</si>
  <si>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</si>
  <si>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</si>
  <si>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</si>
  <si>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</si>
  <si>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</si>
  <si>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</si>
  <si>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</si>
  <si>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</si>
  <si>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</si>
  <si>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</si>
  <si>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</si>
  <si>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</si>
  <si>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</si>
  <si>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</si>
  <si>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</si>
  <si>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</si>
  <si>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</si>
  <si>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</si>
  <si>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</si>
  <si>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</si>
  <si>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</si>
  <si>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</si>
  <si>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</si>
  <si>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</si>
  <si>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</si>
  <si>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</si>
  <si>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</si>
  <si>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</si>
  <si>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</si>
  <si>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</si>
  <si>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</si>
  <si>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</si>
  <si>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</si>
  <si>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</si>
  <si>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</si>
  <si>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</si>
  <si>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</si>
  <si>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</si>
  <si>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</si>
  <si>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</si>
  <si>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</si>
  <si>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</si>
  <si>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</si>
  <si>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</si>
  <si>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</si>
  <si>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</si>
  <si>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</si>
  <si>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</si>
  <si>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</si>
  <si>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</si>
  <si>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</si>
  <si>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</si>
  <si>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</si>
  <si>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</si>
  <si>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</si>
  <si>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</si>
  <si>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</si>
  <si>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</si>
  <si>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</si>
  <si>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</si>
  <si>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</si>
  <si>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</si>
  <si>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</si>
  <si>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</si>
  <si>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</si>
  <si>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</si>
  <si>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</si>
  <si>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</si>
  <si>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</si>
  <si>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</si>
  <si>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</si>
  <si>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</si>
  <si>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</si>
  <si>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</si>
  <si>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</si>
  <si>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</si>
  <si>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</si>
  <si>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</si>
  <si>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</si>
  <si>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</si>
  <si>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</si>
  <si>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</si>
  <si>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</si>
  <si>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</si>
  <si>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</si>
  <si>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</si>
  <si>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</si>
  <si>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</si>
  <si>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</si>
  <si>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</si>
  <si>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</si>
  <si>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</si>
  <si>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</si>
  <si>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</si>
  <si>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</si>
  <si>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</si>
  <si>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</si>
  <si>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</si>
  <si>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</si>
  <si>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</si>
  <si>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</si>
  <si>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</si>
  <si>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</si>
  <si>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</si>
  <si>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</si>
  <si>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</si>
  <si>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</si>
  <si>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</si>
  <si>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</si>
  <si>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</si>
  <si>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</si>
  <si>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</si>
  <si>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</si>
  <si>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</si>
  <si>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</si>
  <si>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</si>
  <si>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</si>
  <si>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</si>
  <si>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</si>
  <si>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</si>
  <si>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</si>
  <si>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</si>
  <si>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</si>
  <si>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</si>
  <si>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</si>
  <si>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</si>
  <si>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</si>
  <si>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</si>
  <si>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</si>
  <si>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</si>
  <si>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</si>
  <si>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</si>
  <si>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</si>
  <si>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</si>
  <si>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</si>
  <si>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</si>
  <si>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</si>
  <si>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</si>
  <si>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</si>
  <si>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</si>
  <si>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</si>
  <si>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</si>
  <si>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</si>
  <si>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</si>
  <si>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</si>
  <si>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</si>
  <si>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</si>
  <si>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</si>
  <si>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</si>
  <si>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</si>
  <si>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</si>
  <si>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</si>
  <si>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</si>
  <si>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</si>
  <si>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</si>
  <si>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</si>
  <si>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</si>
  <si>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</si>
  <si>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</si>
  <si>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</si>
  <si>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</si>
  <si>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</si>
  <si>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</si>
  <si>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</si>
  <si>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</si>
  <si>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</si>
  <si>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</si>
  <si>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</si>
  <si>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</si>
  <si>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</si>
  <si>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</si>
  <si>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</si>
  <si>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</si>
  <si>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</si>
  <si>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</si>
  <si>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</si>
  <si>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</si>
  <si>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</si>
  <si>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</si>
  <si>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</si>
  <si>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</si>
  <si>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</si>
  <si>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</si>
  <si>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</si>
  <si>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</si>
  <si>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</si>
  <si>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</si>
  <si>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</si>
  <si>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</si>
  <si>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</si>
  <si>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</si>
  <si>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</si>
  <si>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</si>
  <si>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</si>
  <si>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</si>
  <si>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</si>
  <si>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</si>
  <si>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</si>
  <si>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</si>
  <si>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</si>
  <si>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</si>
  <si>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</si>
  <si>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</si>
  <si>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</si>
  <si>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</si>
  <si>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</si>
  <si>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</si>
  <si>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</si>
  <si>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</si>
  <si>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</si>
  <si>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</si>
  <si>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</si>
  <si>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</si>
  <si>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</si>
  <si>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</si>
  <si>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</si>
  <si>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</si>
  <si>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</si>
  <si>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</si>
  <si>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</si>
  <si>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</si>
  <si>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</si>
  <si>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</si>
  <si>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</si>
  <si>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</si>
  <si>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</si>
  <si>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</si>
  <si>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</si>
  <si>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</si>
  <si>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</si>
  <si>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</si>
  <si>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</si>
  <si>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</si>
  <si>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</si>
  <si>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</si>
  <si>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</si>
  <si>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</si>
  <si>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</si>
  <si>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</si>
  <si>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</si>
  <si>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</si>
  <si>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</si>
  <si>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</si>
  <si>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</si>
  <si>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</si>
  <si>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</si>
  <si>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</si>
  <si>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</si>
  <si>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</si>
  <si>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</si>
  <si>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</si>
  <si>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</si>
  <si>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</si>
  <si>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</si>
  <si>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</si>
  <si>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</si>
  <si>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</si>
  <si>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</si>
  <si>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</si>
  <si>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</si>
  <si>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</si>
  <si>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</si>
  <si>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</si>
  <si>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</si>
  <si>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</si>
  <si>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</si>
  <si>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</si>
  <si>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</si>
  <si>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</si>
  <si>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</si>
  <si>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</si>
  <si>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</si>
  <si>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</si>
  <si>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</si>
  <si>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</si>
  <si>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</si>
  <si>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</si>
  <si>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</si>
  <si>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</si>
  <si>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</si>
  <si>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</si>
  <si>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</si>
  <si>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</si>
  <si>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</si>
  <si>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</si>
  <si>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</si>
  <si>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</si>
  <si>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</si>
  <si>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</si>
  <si>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</si>
  <si>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</si>
  <si>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</si>
  <si>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</si>
  <si>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</si>
  <si>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</si>
  <si>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</si>
  <si>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</si>
  <si>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</si>
  <si>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</si>
  <si>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</si>
  <si>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</si>
  <si>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</si>
  <si>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</si>
  <si>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</si>
  <si>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</si>
  <si>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</si>
  <si>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</si>
  <si>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</si>
  <si>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</si>
  <si>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</si>
  <si>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</si>
  <si>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</si>
  <si>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</si>
  <si>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</si>
  <si>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</si>
  <si>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</si>
  <si>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</si>
  <si>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</si>
  <si>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</si>
  <si>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</si>
  <si>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</si>
  <si>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</si>
  <si>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</si>
  <si>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</si>
  <si>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</si>
  <si>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</si>
  <si>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</si>
  <si>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</si>
  <si>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</si>
  <si>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</si>
  <si>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</si>
  <si>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</si>
  <si>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</si>
  <si>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</si>
  <si>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</si>
  <si>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</si>
  <si>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</si>
  <si>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</si>
  <si>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</si>
  <si>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</si>
  <si>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</si>
  <si>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</si>
  <si>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</si>
  <si>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</si>
  <si>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</si>
  <si>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</si>
  <si>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</si>
  <si>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</si>
  <si>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</si>
  <si>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</si>
  <si>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</si>
  <si>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</si>
  <si>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</si>
  <si>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</si>
  <si>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</si>
  <si>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</si>
  <si>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</si>
  <si>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</si>
  <si>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</si>
  <si>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</si>
  <si>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</si>
  <si>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</si>
  <si>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</si>
  <si>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</si>
  <si>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</si>
  <si>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</si>
  <si>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</si>
  <si>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</si>
  <si>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</si>
  <si>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</si>
  <si>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</si>
  <si>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</si>
  <si>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</si>
  <si>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</si>
  <si>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</si>
  <si>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</si>
  <si>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</si>
  <si>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</si>
  <si>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</si>
  <si>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</si>
  <si>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</si>
  <si>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</si>
  <si>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</si>
  <si>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</si>
  <si>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</si>
  <si>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</si>
  <si>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</si>
  <si>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</si>
  <si>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</si>
  <si>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</si>
  <si>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</si>
  <si>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</si>
  <si>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</si>
  <si>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</si>
  <si>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</si>
  <si>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</si>
  <si>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</si>
  <si>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</si>
  <si>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</si>
  <si>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</si>
  <si>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</si>
  <si>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</si>
  <si>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</si>
  <si>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</si>
  <si>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</si>
  <si>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</si>
  <si>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</si>
  <si>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</si>
  <si>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</si>
  <si>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</si>
  <si>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</si>
  <si>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</si>
  <si>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</si>
  <si>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</si>
  <si>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</si>
  <si>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</si>
  <si>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</si>
  <si>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</si>
  <si>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</si>
  <si>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</si>
  <si>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</si>
  <si>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</si>
  <si>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</si>
  <si>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</si>
  <si>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</si>
  <si>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</si>
  <si>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</si>
  <si>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</si>
  <si>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</si>
  <si>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</si>
  <si>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</si>
  <si>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</si>
  <si>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</si>
  <si>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</si>
  <si>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</si>
  <si>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</si>
  <si>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</si>
  <si>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</si>
  <si>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</si>
  <si>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</si>
  <si>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</si>
  <si>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</si>
  <si>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</si>
  <si>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</si>
  <si>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</si>
  <si>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</si>
  <si>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</si>
  <si>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</si>
  <si>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</si>
  <si>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</si>
  <si>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</si>
  <si>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</si>
  <si>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</si>
  <si>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</si>
  <si>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</si>
  <si>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</si>
  <si>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</si>
  <si>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</si>
  <si>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</si>
  <si>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</si>
  <si>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</si>
  <si>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</si>
  <si>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</si>
  <si>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</si>
  <si>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</si>
  <si>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</si>
  <si>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</si>
  <si>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</si>
  <si>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</si>
  <si>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</si>
  <si>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</si>
  <si>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</si>
  <si>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</si>
  <si>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</si>
  <si>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</si>
  <si>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</si>
  <si>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</si>
  <si>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</si>
  <si>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</si>
  <si>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</si>
  <si>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</si>
  <si>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</si>
  <si>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</si>
  <si>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</si>
  <si>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</si>
  <si>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</si>
  <si>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</si>
  <si>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</si>
  <si>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</si>
  <si>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</si>
  <si>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</si>
  <si>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</si>
  <si>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</si>
  <si>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</si>
  <si>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</si>
  <si>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</si>
  <si>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</si>
  <si>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</si>
  <si>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</si>
  <si>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</si>
  <si>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</si>
  <si>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</si>
  <si>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</si>
  <si>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</si>
  <si>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</si>
  <si>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</si>
  <si>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</si>
  <si>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</si>
  <si>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</si>
  <si>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</si>
  <si>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</si>
  <si>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</si>
  <si>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</si>
  <si>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</si>
  <si>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</si>
  <si>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</si>
  <si>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</si>
  <si>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</si>
  <si>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</si>
  <si>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</si>
  <si>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</si>
  <si>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</si>
  <si>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</si>
  <si>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</si>
  <si>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</si>
  <si>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</si>
  <si>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</si>
  <si>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</si>
  <si>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</si>
  <si>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</si>
  <si>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</si>
  <si>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</si>
  <si>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</si>
  <si>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</si>
  <si>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</si>
  <si>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</si>
  <si>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</si>
  <si>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</si>
  <si>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</si>
  <si>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</si>
  <si>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</si>
  <si>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</si>
  <si>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</si>
  <si>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</si>
  <si>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</si>
  <si>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</si>
  <si>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</si>
  <si>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</si>
  <si>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</si>
  <si>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</si>
  <si>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</si>
  <si>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</si>
  <si>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</si>
  <si>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</si>
  <si>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</si>
  <si>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</si>
  <si>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</si>
  <si>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</si>
  <si>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</si>
  <si>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</si>
  <si>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</si>
  <si>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</si>
  <si>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</si>
  <si>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</si>
  <si>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</si>
  <si>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</si>
  <si>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</si>
  <si>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</si>
  <si>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</si>
  <si>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</si>
  <si>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</si>
  <si>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</si>
  <si>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</si>
  <si>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</si>
  <si>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</si>
  <si>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</si>
  <si>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</si>
  <si>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</si>
  <si>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</si>
  <si>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</si>
  <si>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</si>
  <si>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</si>
  <si>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</si>
  <si>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</si>
  <si>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</si>
  <si>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</si>
  <si>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</si>
  <si>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</si>
  <si>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</si>
  <si>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</si>
  <si>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</si>
  <si>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</si>
  <si>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</si>
  <si>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</si>
  <si>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</si>
  <si>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</si>
  <si>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</si>
  <si>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</si>
  <si>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</si>
  <si>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</si>
  <si>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</si>
  <si>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</si>
  <si>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</si>
  <si>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</si>
  <si>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</si>
  <si>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</si>
  <si>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</si>
  <si>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</si>
  <si>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</si>
  <si>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</si>
  <si>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</si>
  <si>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</si>
  <si>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</si>
  <si>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</si>
  <si>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</si>
  <si>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</si>
  <si>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</si>
  <si>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</si>
  <si>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</si>
  <si>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</si>
  <si>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</si>
  <si>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</si>
  <si>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</si>
  <si>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</si>
  <si>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</si>
  <si>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</si>
  <si>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</si>
  <si>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</si>
  <si>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</si>
  <si>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</si>
  <si>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</si>
  <si>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</si>
  <si>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</si>
  <si>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</si>
  <si>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</si>
  <si>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</si>
  <si>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</si>
  <si>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</si>
  <si>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</si>
  <si>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</si>
  <si>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</si>
  <si>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</si>
  <si>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</si>
  <si>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</si>
  <si>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</si>
  <si>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</si>
  <si>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</si>
  <si>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</si>
  <si>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</si>
  <si>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</si>
  <si>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</si>
  <si>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</si>
  <si>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</si>
  <si>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</si>
  <si>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</si>
  <si>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</si>
  <si>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</si>
  <si>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</si>
  <si>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</si>
  <si>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</si>
  <si>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</si>
  <si>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</si>
  <si>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</si>
  <si>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</si>
  <si>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</si>
  <si>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</si>
  <si>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</si>
  <si>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</si>
  <si>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</si>
  <si>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</si>
  <si>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</si>
  <si>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</si>
  <si>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</si>
  <si>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</si>
  <si>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</si>
  <si>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</si>
  <si>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</si>
  <si>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</si>
  <si>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</si>
  <si>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</si>
  <si>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</si>
  <si>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</si>
  <si>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</si>
  <si>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</si>
  <si>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</si>
  <si>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</si>
  <si>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</si>
  <si>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</si>
  <si>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</si>
  <si>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</si>
  <si>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</si>
  <si>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</si>
  <si>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</si>
  <si>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</si>
  <si>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</si>
  <si>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</si>
  <si>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</si>
  <si>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</si>
  <si>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</si>
  <si>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</si>
  <si>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</si>
  <si>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</si>
  <si>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</si>
  <si>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</si>
  <si>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</si>
  <si>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</si>
  <si>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</si>
  <si>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</si>
  <si>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</si>
  <si>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</si>
  <si>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</si>
  <si>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</si>
  <si>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</si>
  <si>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</si>
  <si>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</si>
  <si>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</si>
  <si>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</si>
  <si>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</si>
  <si>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</si>
  <si>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</si>
  <si>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</si>
  <si>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</si>
  <si>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</si>
  <si>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</si>
  <si>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</si>
  <si>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</si>
  <si>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</si>
  <si>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</si>
  <si>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</si>
  <si>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</si>
  <si>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</si>
  <si>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</si>
  <si>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</si>
  <si>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</si>
  <si>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</si>
  <si>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</si>
  <si>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</si>
  <si>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</si>
  <si>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</si>
  <si>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</si>
  <si>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</si>
  <si>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</si>
  <si>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</si>
  <si>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</si>
  <si>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</si>
  <si>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</si>
  <si>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</si>
  <si>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</si>
  <si>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</si>
  <si>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</si>
  <si>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</si>
  <si>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</si>
  <si>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</si>
  <si>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</si>
  <si>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</si>
  <si>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</si>
  <si>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</si>
  <si>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</si>
  <si>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</si>
  <si>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</si>
  <si>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</si>
  <si>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</si>
  <si>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</si>
  <si>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</si>
  <si>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</si>
  <si>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</si>
  <si>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</si>
  <si>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</si>
  <si>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</si>
  <si>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</si>
  <si>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</si>
  <si>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</si>
  <si>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</si>
  <si>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</si>
  <si>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</si>
  <si>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</si>
  <si>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</si>
  <si>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</si>
  <si>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</si>
  <si>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</si>
  <si>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</si>
  <si>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</si>
  <si>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</si>
  <si>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</si>
  <si>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</si>
  <si>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</si>
  <si>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</si>
  <si>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</si>
  <si>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</si>
  <si>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</si>
  <si>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</si>
  <si>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</si>
  <si>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</si>
  <si>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</si>
  <si>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</si>
  <si>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</si>
  <si>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</si>
  <si>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</si>
  <si>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</si>
  <si>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</si>
  <si>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</si>
  <si>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</si>
  <si>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</si>
  <si>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</si>
  <si>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</si>
  <si>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</si>
  <si>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</si>
  <si>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</si>
  <si>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</si>
  <si>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</si>
  <si>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</si>
  <si>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</si>
  <si>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</si>
  <si>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</si>
  <si>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</si>
  <si>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</si>
  <si>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</si>
  <si>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</si>
  <si>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</si>
  <si>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</si>
  <si>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</si>
  <si>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</si>
  <si>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</si>
  <si>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</si>
  <si>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</si>
  <si>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</si>
  <si>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</si>
  <si>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</si>
  <si>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</si>
  <si>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</si>
  <si>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</si>
  <si>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</si>
  <si>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</si>
  <si>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</si>
  <si>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</si>
  <si>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</si>
  <si>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</si>
  <si>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</si>
  <si>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</si>
  <si>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</si>
  <si>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</si>
  <si>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</si>
  <si>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</si>
  <si>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</si>
  <si>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</si>
  <si>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</si>
  <si>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</si>
  <si>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</si>
  <si>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</si>
  <si>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</si>
  <si>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</si>
  <si>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</si>
  <si>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</si>
  <si>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</si>
  <si>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</si>
  <si>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</si>
  <si>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</si>
  <si>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</si>
  <si>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</si>
  <si>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</si>
  <si>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</si>
  <si>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</si>
  <si>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</si>
  <si>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</si>
  <si>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</si>
  <si>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</si>
  <si>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</si>
  <si>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</si>
  <si>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</si>
  <si>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</si>
  <si>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</si>
  <si>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</si>
  <si>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</si>
  <si>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</si>
  <si>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</si>
  <si>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</si>
  <si>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</si>
  <si>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</si>
  <si>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</si>
  <si>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</si>
  <si>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</si>
  <si>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</si>
  <si>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</si>
  <si>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</si>
  <si>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</si>
  <si>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</si>
  <si>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</si>
  <si>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</si>
  <si>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</si>
  <si>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</si>
  <si>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</si>
  <si>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</si>
  <si>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</si>
  <si>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</si>
  <si>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</si>
  <si>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</si>
  <si>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</si>
  <si>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</si>
  <si>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</si>
  <si>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</si>
  <si>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</si>
  <si>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</si>
  <si>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</si>
  <si>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</si>
  <si>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</si>
  <si>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</si>
  <si>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</si>
  <si>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</si>
  <si>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</si>
  <si>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</si>
  <si>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</si>
  <si>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</si>
  <si>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</si>
  <si>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</si>
  <si>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</si>
  <si>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</si>
  <si>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</si>
  <si>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</si>
  <si>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</si>
  <si>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</si>
  <si>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</si>
  <si>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</si>
  <si>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</si>
  <si>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</si>
  <si>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</si>
  <si>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</si>
  <si>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</si>
  <si>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</si>
  <si>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</si>
  <si>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</si>
  <si>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</si>
  <si>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</si>
  <si>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</si>
  <si>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</si>
  <si>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</si>
  <si>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</si>
  <si>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</si>
  <si>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</si>
  <si>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</si>
  <si>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</si>
  <si>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</si>
  <si>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</si>
  <si>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</si>
  <si>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</si>
  <si>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</si>
  <si>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</si>
  <si>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</si>
  <si>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</si>
  <si>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</si>
  <si>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</si>
  <si>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</si>
  <si>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</si>
  <si>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</si>
  <si>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</si>
  <si>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</si>
  <si>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</si>
  <si>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</si>
  <si>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</si>
  <si>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</si>
  <si>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</si>
  <si>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</si>
  <si>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</si>
  <si>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</si>
  <si>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</si>
  <si>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</si>
  <si>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</si>
  <si>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</si>
  <si>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</si>
  <si>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</si>
  <si>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</si>
  <si>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</si>
  <si>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</si>
  <si>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</si>
  <si>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</si>
  <si>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</si>
  <si>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</si>
  <si>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</si>
  <si>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</si>
  <si>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</si>
  <si>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</si>
  <si>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</si>
  <si>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</si>
  <si>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</si>
  <si>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</si>
  <si>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</si>
  <si>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</si>
  <si>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</si>
  <si>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</si>
  <si>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</si>
  <si>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</si>
  <si>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</si>
  <si>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</si>
  <si>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</si>
  <si>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</si>
  <si>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</si>
  <si>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</si>
  <si>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</si>
  <si>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</si>
  <si>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</si>
  <si>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</si>
  <si>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</si>
  <si>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</si>
  <si>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</si>
  <si>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</si>
  <si>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</si>
  <si>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</si>
  <si>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</si>
  <si>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</si>
  <si>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</si>
  <si>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</si>
  <si>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</si>
  <si>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</si>
  <si>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</si>
  <si>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</si>
  <si>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</si>
  <si>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</si>
  <si>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</si>
  <si>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</si>
  <si>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</si>
  <si>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</si>
  <si>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</si>
  <si>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</si>
  <si>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</si>
  <si>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</si>
  <si>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</si>
  <si>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</si>
  <si>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</si>
  <si>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</si>
  <si>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</si>
  <si>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</si>
  <si>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</si>
  <si>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</si>
  <si>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</si>
  <si>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</si>
  <si>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</si>
  <si>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</si>
  <si>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</si>
  <si>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</si>
  <si>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</si>
  <si>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</si>
  <si>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</si>
  <si>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</si>
  <si>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</si>
  <si>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</si>
  <si>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</si>
  <si>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</si>
  <si>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</si>
  <si>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</si>
  <si>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</si>
  <si>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</si>
  <si>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</si>
  <si>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</si>
  <si>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</si>
  <si>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</si>
  <si>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</si>
  <si>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</si>
  <si>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</si>
  <si>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</si>
  <si>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</si>
  <si>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</si>
  <si>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</si>
  <si>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</si>
  <si>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</si>
  <si>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</si>
  <si>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</si>
  <si>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</si>
  <si>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</si>
  <si>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</si>
  <si>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</si>
  <si>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</si>
  <si>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</si>
  <si>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</si>
  <si>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</si>
  <si>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</si>
  <si>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</si>
  <si>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</si>
  <si>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</si>
  <si>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</si>
  <si>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</si>
  <si>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</si>
  <si>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</si>
  <si>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</si>
  <si>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</si>
  <si>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</si>
  <si>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</si>
  <si>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</si>
  <si>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</si>
  <si>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</si>
  <si>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</si>
  <si>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</si>
  <si>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</si>
  <si>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</si>
  <si>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</si>
  <si>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</si>
  <si>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</si>
  <si>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</si>
  <si>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</si>
  <si>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</si>
  <si>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</si>
  <si>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</si>
  <si>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</si>
  <si>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</si>
  <si>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</si>
  <si>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</si>
  <si>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</si>
  <si>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</si>
  <si>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</si>
  <si>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</si>
  <si>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</si>
  <si>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</si>
  <si>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</si>
  <si>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</si>
  <si>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</si>
  <si>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</si>
  <si>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</si>
  <si>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</si>
  <si>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</si>
  <si>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</si>
  <si>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</si>
  <si>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</si>
  <si>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</si>
  <si>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</si>
  <si>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</si>
  <si>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</si>
  <si>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</si>
  <si>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</si>
  <si>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</si>
  <si>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</si>
  <si>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</si>
  <si>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</si>
  <si>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</si>
  <si>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</si>
  <si>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</si>
  <si>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</si>
  <si>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</si>
  <si>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</si>
  <si>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</si>
  <si>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</si>
  <si>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</si>
  <si>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</si>
  <si>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</si>
  <si>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</si>
  <si>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</si>
  <si>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</si>
  <si>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</si>
  <si>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</si>
  <si>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</si>
  <si>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</si>
  <si>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</si>
  <si>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</si>
  <si>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</si>
  <si>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</si>
  <si>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</si>
  <si>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</si>
  <si>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</si>
  <si>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</si>
  <si>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</si>
  <si>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</si>
  <si>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</si>
  <si>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</si>
  <si>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</si>
  <si>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</si>
  <si>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</si>
  <si>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</si>
  <si>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</si>
  <si>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</si>
  <si>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</si>
  <si>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</si>
  <si>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</si>
  <si>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</si>
  <si>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</si>
  <si>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</si>
  <si>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</si>
  <si>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</si>
  <si>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</si>
  <si>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</si>
  <si>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</si>
  <si>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</si>
  <si>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</si>
  <si>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</si>
  <si>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</si>
  <si>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</si>
  <si>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</si>
  <si>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</si>
  <si>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</si>
  <si>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</si>
  <si>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</si>
  <si>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</si>
  <si>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</si>
  <si>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</si>
  <si>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</si>
  <si>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</si>
  <si>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</si>
  <si>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</si>
  <si>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</si>
  <si>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</si>
  <si>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</si>
  <si>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</si>
  <si>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</si>
  <si>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</si>
  <si>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</si>
  <si>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</si>
  <si>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</si>
  <si>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</si>
  <si>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</si>
  <si>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</si>
  <si>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</si>
  <si>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</si>
  <si>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</si>
  <si>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</si>
  <si>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</si>
  <si>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</si>
  <si>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</si>
  <si>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</si>
  <si>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</si>
  <si>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</si>
  <si>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</si>
  <si>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</si>
  <si>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</si>
  <si>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</si>
  <si>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</si>
  <si>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</si>
  <si>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</si>
  <si>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</si>
  <si>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</si>
  <si>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</si>
  <si>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</si>
  <si>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</si>
  <si>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</si>
  <si>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</si>
  <si>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</si>
  <si>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</si>
  <si>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</si>
  <si>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</si>
  <si>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</si>
  <si>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</si>
  <si>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</si>
  <si>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</si>
  <si>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</si>
  <si>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</si>
  <si>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</si>
  <si>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</si>
  <si>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</si>
  <si>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</si>
  <si>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</si>
  <si>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</si>
  <si>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</si>
  <si>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</si>
  <si>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</si>
  <si>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</si>
  <si>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</si>
  <si>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</si>
  <si>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</si>
  <si>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</si>
  <si>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</si>
  <si>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</si>
  <si>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</si>
  <si>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</si>
  <si>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</si>
  <si>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</si>
  <si>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</si>
  <si>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</si>
  <si>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</si>
  <si>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</si>
  <si>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</si>
  <si>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</si>
  <si>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</si>
  <si>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</si>
  <si>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</si>
  <si>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</si>
  <si>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</si>
  <si>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</si>
  <si>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</si>
  <si>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</si>
  <si>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</si>
  <si>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</si>
  <si>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</si>
  <si>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</si>
  <si>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</si>
  <si>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</si>
  <si>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</si>
  <si>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</si>
  <si>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</si>
  <si>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</si>
  <si>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</si>
  <si>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</si>
  <si>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</si>
  <si>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</si>
  <si>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</si>
  <si>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</si>
  <si>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</si>
  <si>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</si>
  <si>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</si>
  <si>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</si>
  <si>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</si>
  <si>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</si>
  <si>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</si>
  <si>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</si>
  <si>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</si>
  <si>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</si>
  <si>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</si>
  <si>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</si>
  <si>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</si>
  <si>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</si>
  <si>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</si>
  <si>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</si>
  <si>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</si>
  <si>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</si>
  <si>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</si>
  <si>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</si>
  <si>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</si>
  <si>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</si>
  <si>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</si>
  <si>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</si>
  <si>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</si>
  <si>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</si>
  <si>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</si>
  <si>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</si>
  <si>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</si>
  <si>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</si>
  <si>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</si>
  <si>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</si>
  <si>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</si>
  <si>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</si>
  <si>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</si>
  <si>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</si>
  <si>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</si>
  <si>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</si>
  <si>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</si>
  <si>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</si>
  <si>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</si>
  <si>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</si>
  <si>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</si>
  <si>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</si>
  <si>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</si>
  <si>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</si>
  <si>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</si>
  <si>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</si>
  <si>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</si>
  <si>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</si>
  <si>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</si>
  <si>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</si>
  <si>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</si>
  <si>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</si>
  <si>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</si>
  <si>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</si>
  <si>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</si>
  <si>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</si>
  <si>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</si>
  <si>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</si>
  <si>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</si>
  <si>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</si>
  <si>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</si>
  <si>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</si>
  <si>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</si>
  <si>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</si>
  <si>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</si>
  <si>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</si>
  <si>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</si>
  <si>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</si>
  <si>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</si>
  <si>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</si>
  <si>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</si>
  <si>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</si>
  <si>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</si>
  <si>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</si>
  <si>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</si>
  <si>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</si>
  <si>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</si>
  <si>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</si>
  <si>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</si>
  <si>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</si>
  <si>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</si>
  <si>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</si>
  <si>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</si>
  <si>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</si>
  <si>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</si>
  <si>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</si>
  <si>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</si>
  <si>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</si>
  <si>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</si>
  <si>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</si>
  <si>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</si>
  <si>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</si>
  <si>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</si>
  <si>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</si>
  <si>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</si>
  <si>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</si>
  <si>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</si>
  <si>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</si>
  <si>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</si>
  <si>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</si>
  <si>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</si>
  <si>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</si>
  <si>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</si>
  <si>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</si>
  <si>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</si>
  <si>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</si>
  <si>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</si>
  <si>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</si>
  <si>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</si>
  <si>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</si>
  <si>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</si>
  <si>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</si>
  <si>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</si>
  <si>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</si>
  <si>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</si>
  <si>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</si>
  <si>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</si>
  <si>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</si>
  <si>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</si>
  <si>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</si>
  <si>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</si>
  <si>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</si>
  <si>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</si>
  <si>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</si>
  <si>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</si>
  <si>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</si>
  <si>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</si>
  <si>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</si>
  <si>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</si>
  <si>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</si>
  <si>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</si>
  <si>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</si>
  <si>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</si>
  <si>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</si>
  <si>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</si>
  <si>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</si>
  <si>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</si>
  <si>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</si>
  <si>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</si>
  <si>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</si>
  <si>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</si>
  <si>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</si>
  <si>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</si>
  <si>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</si>
  <si>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</si>
  <si>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</si>
  <si>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</si>
  <si>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</si>
  <si>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</si>
  <si>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</si>
  <si>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</si>
  <si>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</si>
  <si>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</si>
  <si>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</si>
  <si>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</si>
  <si>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</si>
  <si>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</si>
  <si>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</si>
  <si>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</si>
  <si>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</si>
  <si>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</si>
  <si>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</si>
  <si>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</si>
  <si>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</si>
  <si>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</si>
  <si>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</si>
  <si>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</si>
  <si>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</si>
  <si>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</si>
  <si>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</si>
  <si>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</si>
  <si>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</si>
  <si>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</si>
  <si>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</si>
  <si>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</si>
  <si>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</si>
  <si>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</si>
  <si>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</si>
  <si>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</si>
  <si>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</si>
  <si>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</si>
  <si>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</si>
  <si>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</si>
  <si>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</si>
  <si>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</si>
  <si>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</si>
  <si>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</si>
  <si>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</si>
  <si>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</si>
  <si>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</si>
  <si>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</si>
  <si>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</si>
  <si>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</si>
  <si>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</si>
  <si>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</si>
  <si>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</si>
  <si>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</si>
  <si>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</si>
  <si>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</si>
  <si>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</si>
  <si>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</si>
  <si>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</si>
  <si>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</si>
  <si>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</si>
  <si>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</si>
  <si>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</si>
  <si>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</si>
  <si>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</si>
  <si>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</si>
  <si>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</si>
  <si>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</si>
  <si>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</si>
  <si>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</si>
  <si>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</si>
  <si>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</si>
  <si>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</si>
  <si>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</si>
  <si>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</si>
  <si>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</si>
  <si>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</si>
  <si>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</si>
  <si>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</si>
  <si>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</si>
  <si>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</si>
  <si>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</si>
  <si>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</si>
  <si>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</si>
  <si>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</si>
  <si>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</si>
  <si>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</si>
  <si>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</si>
  <si>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</si>
  <si>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</si>
  <si>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</si>
  <si>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</si>
  <si>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</si>
  <si>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</si>
  <si>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</si>
  <si>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</si>
  <si>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</si>
  <si>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</si>
  <si>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</si>
  <si>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</si>
  <si>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</si>
  <si>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</si>
  <si>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</si>
  <si>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</si>
  <si>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</si>
  <si>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</si>
  <si>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</si>
  <si>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</si>
  <si>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</si>
  <si>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</si>
  <si>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</si>
  <si>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</si>
  <si>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</si>
  <si>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</si>
  <si>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</si>
  <si>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</si>
  <si>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</si>
  <si>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</si>
  <si>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</si>
  <si>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</si>
  <si>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</si>
  <si>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</si>
  <si>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</si>
  <si>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</si>
  <si>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</si>
  <si>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</si>
  <si>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</si>
  <si>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</si>
  <si>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</si>
  <si>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</si>
  <si>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</si>
  <si>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</si>
  <si>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</si>
  <si>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</si>
  <si>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</si>
  <si>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</si>
  <si>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</si>
  <si>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</si>
  <si>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</si>
  <si>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</si>
  <si>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</si>
  <si>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</si>
  <si>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</si>
  <si>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</si>
  <si>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</si>
  <si>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</si>
  <si>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</si>
  <si>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</si>
  <si>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</si>
  <si>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</si>
  <si>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</si>
  <si>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</si>
  <si>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</si>
  <si>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</si>
  <si>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</si>
  <si>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</si>
  <si>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</si>
  <si>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</si>
  <si>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</si>
  <si>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</si>
  <si>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</si>
  <si>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</si>
  <si>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</si>
  <si>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</si>
  <si>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</si>
  <si>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</si>
  <si>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</si>
  <si>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</si>
  <si>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</si>
  <si>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</si>
  <si>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</si>
  <si>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</si>
  <si>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</si>
  <si>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</si>
  <si>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</si>
  <si>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</si>
  <si>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</si>
  <si>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</si>
  <si>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</si>
  <si>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</si>
  <si>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</si>
  <si>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</si>
  <si>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</si>
  <si>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</si>
  <si>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</si>
  <si>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</si>
  <si>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</si>
  <si>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</si>
  <si>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</si>
  <si>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</si>
  <si>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</si>
  <si>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</si>
  <si>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</si>
  <si>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</si>
  <si>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</si>
  <si>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</si>
  <si>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</si>
  <si>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</si>
  <si>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</si>
  <si>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</si>
  <si>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</si>
  <si>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</si>
  <si>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</si>
  <si>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</si>
  <si>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</si>
  <si>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</si>
  <si>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</si>
  <si>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</si>
  <si>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</si>
  <si>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</si>
  <si>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</si>
  <si>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</si>
  <si>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</si>
  <si>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</si>
  <si>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</si>
  <si>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</si>
  <si>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</si>
  <si>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</si>
  <si>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</si>
  <si>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</si>
  <si>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</si>
  <si>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</si>
  <si>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</si>
  <si>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</si>
  <si>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</si>
  <si>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</si>
  <si>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</si>
  <si>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</si>
  <si>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</si>
  <si>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</si>
  <si>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</si>
  <si>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</si>
  <si>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</si>
  <si>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</si>
  <si>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</si>
  <si>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</si>
  <si>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</si>
  <si>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</si>
  <si>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</si>
  <si>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</si>
  <si>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</si>
  <si>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</si>
  <si>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</si>
  <si>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</si>
  <si>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</si>
  <si>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</si>
  <si>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</si>
  <si>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</si>
  <si>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</si>
  <si>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</si>
  <si>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</si>
  <si>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</si>
  <si>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</si>
  <si>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</si>
  <si>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</si>
  <si>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</si>
  <si>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</si>
  <si>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</si>
  <si>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</si>
  <si>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</si>
  <si>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</si>
  <si>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</si>
  <si>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</si>
  <si>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</si>
  <si>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</si>
  <si>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</si>
  <si>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</si>
  <si>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</si>
  <si>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</si>
  <si>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</si>
  <si>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</si>
  <si>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</si>
  <si>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</si>
  <si>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</si>
  <si>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</si>
  <si>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</si>
  <si>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</si>
  <si>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</si>
  <si>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</si>
  <si>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</si>
  <si>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</si>
  <si>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</si>
  <si>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</si>
  <si>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</si>
  <si>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</si>
  <si>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</si>
  <si>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</si>
  <si>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</si>
  <si>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</si>
  <si>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</si>
  <si>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</si>
  <si>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</si>
  <si>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</si>
  <si>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</si>
  <si>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</si>
  <si>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</si>
  <si>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</si>
  <si>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</si>
  <si>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</si>
  <si>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</si>
  <si>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</si>
  <si>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</si>
  <si>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</si>
  <si>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</si>
  <si>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</si>
  <si>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</si>
  <si>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</si>
  <si>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</si>
  <si>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</si>
  <si>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</si>
  <si>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</si>
  <si>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</si>
  <si>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</si>
  <si>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</si>
  <si>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</si>
  <si>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</si>
  <si>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</si>
  <si>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</si>
  <si>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</si>
  <si>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</si>
  <si>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</si>
  <si>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</si>
  <si>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</si>
  <si>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</si>
  <si>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</si>
  <si>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</si>
  <si>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</si>
  <si>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</si>
  <si>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</si>
  <si>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</si>
  <si>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</si>
  <si>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</si>
  <si>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</si>
  <si>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</si>
  <si>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</si>
  <si>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</si>
  <si>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</si>
  <si>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</si>
  <si>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</si>
  <si>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</si>
  <si>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</si>
  <si>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</si>
  <si>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</si>
  <si>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</si>
  <si>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</si>
  <si>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</si>
  <si>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</si>
  <si>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</si>
  <si>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</si>
  <si>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</si>
  <si>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</si>
  <si>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</si>
  <si>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</si>
  <si>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</si>
  <si>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</si>
  <si>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</si>
  <si>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</si>
  <si>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</si>
  <si>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</si>
  <si>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</si>
  <si>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</si>
  <si>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</si>
  <si>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</si>
  <si>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</si>
  <si>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</si>
  <si>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</si>
  <si>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</si>
  <si>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</si>
  <si>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</si>
  <si>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</si>
  <si>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</si>
  <si>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</si>
  <si>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</si>
  <si>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</si>
  <si>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</si>
  <si>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</si>
  <si>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</si>
  <si>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</si>
  <si>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</si>
  <si>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</si>
  <si>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</si>
  <si>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</si>
  <si>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</si>
  <si>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</si>
  <si>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</si>
  <si>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</si>
  <si>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</si>
  <si>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</si>
  <si>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</si>
  <si>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</si>
  <si>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</si>
  <si>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</si>
  <si>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</si>
  <si>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</si>
  <si>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</si>
  <si>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</si>
  <si>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</si>
  <si>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</si>
  <si>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</si>
  <si>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</si>
  <si>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</si>
  <si>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</si>
  <si>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</si>
  <si>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</si>
  <si>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</si>
  <si>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</si>
  <si>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</si>
  <si>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</si>
  <si>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</si>
  <si>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</si>
  <si>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</si>
  <si>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</si>
  <si>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</si>
  <si>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</si>
  <si>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</si>
  <si>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</si>
  <si>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</si>
  <si>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</si>
  <si>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</si>
  <si>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</si>
  <si>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</si>
  <si>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</si>
  <si>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</si>
  <si>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</si>
  <si>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</si>
  <si>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</si>
  <si>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</si>
  <si>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</si>
  <si>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</si>
  <si>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</si>
  <si>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</si>
  <si>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</si>
  <si>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</si>
  <si>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</si>
  <si>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</si>
  <si>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</si>
  <si>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</si>
  <si>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</si>
  <si>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</si>
  <si>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</si>
  <si>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</si>
  <si>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</si>
  <si>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</si>
  <si>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</si>
  <si>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</si>
  <si>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</si>
  <si>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</si>
  <si>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</si>
  <si>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</si>
  <si>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</si>
  <si>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</si>
  <si>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</si>
  <si>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</si>
  <si>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</si>
  <si>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</si>
  <si>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</si>
  <si>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</si>
  <si>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</si>
  <si>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</si>
  <si>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</si>
  <si>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</si>
  <si>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</si>
  <si>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</si>
  <si>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</si>
  <si>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</si>
  <si>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</si>
  <si>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</si>
  <si>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</si>
  <si>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</si>
  <si>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</si>
  <si>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</si>
  <si>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</si>
  <si>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</si>
  <si>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</si>
  <si>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</si>
  <si>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</si>
  <si>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</si>
  <si>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</si>
  <si>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</si>
  <si>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</si>
  <si>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</si>
  <si>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</si>
  <si>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</si>
  <si>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</si>
  <si>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</si>
  <si>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</si>
  <si>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</si>
  <si>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</si>
  <si>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</si>
  <si>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</si>
  <si>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</si>
  <si>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</si>
  <si>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</si>
  <si>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</si>
  <si>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</si>
  <si>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</si>
  <si>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</si>
  <si>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</si>
  <si>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</si>
  <si>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</si>
  <si>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</si>
  <si>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</si>
  <si>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</si>
  <si>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</si>
  <si>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</si>
  <si>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</si>
  <si>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</si>
  <si>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</si>
  <si>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</si>
  <si>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</si>
  <si>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</si>
  <si>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</si>
  <si>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</si>
  <si>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</si>
  <si>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</si>
  <si>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</si>
  <si>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</si>
  <si>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</si>
  <si>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</si>
  <si>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</si>
  <si>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</si>
  <si>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</si>
  <si>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</si>
  <si>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</si>
  <si>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</si>
  <si>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</si>
  <si>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</si>
  <si>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</si>
  <si>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</si>
  <si>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</si>
  <si>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</si>
  <si>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</si>
  <si>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</si>
  <si>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</si>
  <si>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</si>
  <si>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</si>
  <si>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</si>
  <si>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</si>
  <si>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</si>
  <si>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</si>
  <si>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</si>
  <si>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</si>
  <si>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</si>
  <si>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</si>
  <si>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</si>
  <si>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</si>
  <si>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</si>
  <si>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</si>
  <si>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</si>
  <si>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</si>
  <si>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</si>
  <si>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</si>
  <si>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</si>
  <si>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</si>
  <si>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</si>
  <si>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</si>
  <si>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</si>
  <si>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</si>
  <si>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</si>
  <si>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</si>
  <si>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</si>
  <si>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</si>
  <si>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</si>
  <si>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</si>
  <si>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</si>
  <si>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</si>
  <si>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</si>
  <si>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</si>
  <si>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</si>
  <si>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</si>
  <si>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</si>
  <si>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 xml:space="preserve">PRESTAR LOS SERVICIOS DE EDUCACIÓN INICIAL EN EL MARCO DE LA ATENCIÓN INTEGRAL EN LA MODALIDAD PROPIA E INTERCULTURAL PARA GRUPOS ÉTNICOS Y COMUNIDADES RURALES Y RURALES DISPERSAS, RESPONDIENDO A LAS CARACTERISTICAS PROPIAS DE LOS TERRITORIOS Y COMUNIDADES, DE CONFORMIDAD CON EL MANUAL OPERATIVO DE LA MODALIDAD PROPIA E INTERCULTURAL, EL LINEAMIENTO TÉCNICO PARA LA ATENCIÓN A LA PRIMERA INFANCIA Y LAS DIRECTRICES ESTABLECIDAS POR EL ICBF EN ARMONIA CON LA POLITICA DE ESTADO PARA EL DESARROLLO INTEGRAL DE LA PRIMERA INFANCIA DE CERO A SIEMPRE  </t>
  </si>
  <si>
    <t>20214444001432020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</si>
</sst>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8" zoomScale="80" zoomScaleNormal="8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696</v>
      </c>
      <c r="I15" s="32" t="s">
        <v>2624</v>
      </c>
      <c r="J15" s="108" t="s">
        <v>2626</v>
      </c>
      <c r="L15" s="223" t="s">
        <v>8</v>
      </c>
      <c r="M15" s="223"/>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242"/>
      <c r="I20" s="145" t="s">
        <v>1154</v>
      </c>
      <c r="J20" s="146" t="s">
        <v>707</v>
      </c>
      <c r="K20" s="147">
        <v>4798523280</v>
      </c>
      <c r="L20" s="148">
        <v>44197</v>
      </c>
      <c r="M20" s="148">
        <v>44561</v>
      </c>
      <c r="N20" s="131">
        <f>+(M20-L20)/30</f>
        <v>12.133333333333333</v>
      </c>
      <c r="O20" s="134"/>
      <c r="U20" s="130"/>
      <c r="V20" s="105">
        <f ca="1">NOW()</f>
        <v>44194.86137835648</v>
      </c>
      <c r="W20" s="105">
        <f ca="1">NOW()</f>
        <v>44194.86137835648</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5"/>
      <c r="I37" s="126"/>
      <c r="J37" s="126"/>
      <c r="K37" s="126"/>
      <c r="L37" s="126"/>
      <c r="M37" s="126"/>
      <c r="N37" s="126"/>
      <c r="O37" s="127"/>
    </row>
    <row r="38" spans="1:16" ht="21" customHeight="1" x14ac:dyDescent="0.25">
      <c r="A38" s="9"/>
      <c r="B38" s="237" t="str">
        <f>VLOOKUP(B20,EAS!A2:B1439,2,0)</f>
        <v>FUNDACIÓN PROYECTO DE VIDA</v>
      </c>
      <c r="C38" s="237"/>
      <c r="D38" s="237"/>
      <c r="E38" s="237"/>
      <c r="F38" s="237"/>
      <c r="G38" s="5"/>
      <c r="H38" s="128"/>
      <c r="I38" s="246" t="s">
        <v>7</v>
      </c>
      <c r="J38" s="246"/>
      <c r="K38" s="246"/>
      <c r="L38" s="246"/>
      <c r="M38" s="246"/>
      <c r="N38" s="246"/>
      <c r="O38" s="129"/>
    </row>
    <row r="39" spans="1:16" ht="42.95" customHeight="1" thickBot="1" x14ac:dyDescent="0.3">
      <c r="A39" s="10"/>
      <c r="B39" s="11"/>
      <c r="C39" s="11"/>
      <c r="D39" s="11"/>
      <c r="E39" s="11"/>
      <c r="F39" s="11"/>
      <c r="G39" s="11"/>
      <c r="H39" s="10"/>
      <c r="I39" s="232" t="s">
        <v>2709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143955698.40000001</v>
      </c>
      <c r="F185" s="92"/>
      <c r="G185" s="93"/>
      <c r="H185" s="88"/>
      <c r="I185" s="90" t="s">
        <v>2627</v>
      </c>
      <c r="J185" s="162">
        <f>+SUM(M179:M183)</f>
        <v>0.02</v>
      </c>
      <c r="K185" s="235" t="s">
        <v>2628</v>
      </c>
      <c r="L185" s="235"/>
      <c r="M185" s="94">
        <f>+J185*(SUM(K20:K35))</f>
        <v>95970465.600000009</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4" t="s">
        <v>2636</v>
      </c>
      <c r="C192" s="194"/>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infopath/2007/PartnerControls"/>
    <ds:schemaRef ds:uri="http://schemas.microsoft.com/office/2006/documentManagement/types"/>
    <ds:schemaRef ds:uri="http://purl.org/dc/dcmitype/"/>
    <ds:schemaRef ds:uri="4fb10211-09fb-4e80-9f0b-184718d5d98c"/>
    <ds:schemaRef ds:uri="http://schemas.microsoft.com/office/2006/metadata/properties"/>
    <ds:schemaRef ds:uri="http://purl.org/dc/elements/1.1/"/>
    <ds:schemaRef ds:uri="http://schemas.openxmlformats.org/package/2006/metadata/core-properti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2020-12-29T06:40:08Z</cp:lastPrinted>
  <dcterms:created xsi:type="dcterms:W3CDTF">2020-10-14T21:57:42Z</dcterms:created>
  <dcterms:modified xsi:type="dcterms:W3CDTF">2020-12-30T01:40:47Z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