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20000094.0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<sst xmlns="http://schemas.openxmlformats.org/spreadsheetml/2006/main" count="3561" uniqueCount="2795">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</sst>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59"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713</v>
      </c>
      <c r="K20" s="143">
        <v>3052221769</v>
      </c>
      <c r="L20" s="144">
        <v>44188</v>
      </c>
      <c r="M20" s="144">
        <v>44561</v>
      </c>
      <c r="N20" s="128">
        <f>+(M20-L20)/30</f>
        <v>12.433333333333334</v>
      </c>
      <c r="O20" s="131"/>
      <c r="U20" s="127"/>
      <c r="V20" s="105">
        <f ca="1">NOW()</f>
        <v>44193.518497106481</v>
      </c>
      <c r="W20" s="105">
        <f ca="1">NOW()</f>
        <v>44193.518497106481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0.02</v>
      </c>
      <c r="G179" s="157">
        <f>IF(F179&gt;0,SUM(E179+F179),"")</f>
        <v>0.04</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122088870.76000001</v>
      </c>
      <c r="F185" s="92"/>
      <c r="G185" s="93"/>
      <c r="H185" s="88"/>
      <c r="I185" s="90" t="s">
        <v>2627</v>
      </c>
      <c r="J185" s="158">
        <f>+SUM(M179:M183)</f>
        <v>0.02</v>
      </c>
      <c r="K185" s="198" t="s">
        <v>2628</v>
      </c>
      <c r="L185" s="198"/>
      <c r="M185" s="94">
        <f>+J185*(SUM(K20:K35))</f>
        <v>61044435.380000003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