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DOCUMENTOS PARA CONTRATACION 2020-2022\INVITACIONES 2021 MODALIDAD Y CDI\2021-47-10001215_819002119\"/>
    </mc:Choice>
  </mc:AlternateContent>
  <xr:revisionPtr revIDLastSave="0" documentId="13_ncr:1_{FEB06FAA-87AA-4A60-8556-64E335A90C63}"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<sst xmlns="http://schemas.openxmlformats.org/spreadsheetml/2006/main" count="3563" uniqueCount="2795">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</sst>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397</v>
      </c>
      <c r="K20" s="143">
        <v>1716365760</v>
      </c>
      <c r="L20" s="144">
        <v>44188</v>
      </c>
      <c r="M20" s="144">
        <v>44561</v>
      </c>
      <c r="N20" s="128">
        <f>+(M20-L20)/30</f>
        <v>12.433333333333334</v>
      </c>
      <c r="O20" s="131"/>
      <c r="U20" s="127"/>
      <c r="V20" s="105">
        <f ca="1">NOW()</f>
        <v>44188.659221875001</v>
      </c>
      <c r="W20" s="105">
        <f ca="1">NOW()</f>
        <v>44188.659221875001</v>
      </c>
    </row>
    <row r="21" spans="1:23" ht="30" customHeight="1" outlineLevel="1" x14ac:dyDescent="0.25">
      <c r="A21" s="9"/>
      <c r="B21" s="71"/>
      <c r="C21" s="5"/>
      <c r="D21" s="5"/>
      <c r="E21" s="5"/>
      <c r="F21" s="5"/>
      <c r="G21" s="5"/>
      <c r="H21" s="70"/>
      <c r="I21" s="141" t="s">
        <v>711</v>
      </c>
      <c r="J21" s="142" t="s">
        <v>721</v>
      </c>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c r="G179" s="157" t="str">
        <f>IF(F179&gt;0,SUM(E179+F179),"")</f>
        <v/>
      </c>
      <c r="H179" s="5"/>
      <c r="I179" s="217" t="s">
        <v>2671</v>
      </c>
      <c r="J179" s="217"/>
      <c r="K179" s="217"/>
      <c r="L179" s="217"/>
      <c r="M179" s="164"/>
      <c r="O179" s="8"/>
      <c r="Q179" s="19"/>
      <c r="R179" s="151" t="str">
        <f>IF(M179&gt;0,SUM(L179+M179),"")</f>
        <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2020-12-23T20:49:18Z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