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8_{C85C4CEF-B99E-4257-B0EF-5B37E2AEAE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<sst xmlns="http://schemas.openxmlformats.org/spreadsheetml/2006/main" count="3059" uniqueCount="2697">
  <si>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</si>
  <si>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</si>
  <si>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</si>
  <si>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</si>
  <si>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</si>
  <si>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</si>
  <si>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</si>
  <si>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</si>
  <si>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</si>
  <si>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</si>
  <si>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</si>
  <si>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</si>
  <si>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</si>
  <si>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</si>
  <si>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</si>
  <si>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</si>
  <si>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</si>
  <si>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</si>
  <si>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</si>
  <si>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</si>
  <si>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</si>
  <si>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</si>
  <si>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</si>
  <si>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</si>
  <si>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</si>
  <si>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</si>
  <si>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</si>
  <si>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</si>
  <si>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</si>
  <si>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</si>
  <si>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</si>
  <si>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</si>
  <si>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</si>
  <si>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</si>
  <si>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</si>
  <si>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</si>
  <si>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</si>
  <si>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</si>
  <si>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</si>
  <si>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</si>
  <si>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</si>
  <si>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</si>
  <si>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</si>
  <si>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</si>
  <si>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</si>
  <si>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</si>
  <si>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</si>
  <si>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</si>
  <si>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</si>
  <si>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</si>
  <si>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</si>
  <si>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</si>
  <si>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</si>
  <si>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</si>
  <si>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</si>
  <si>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</si>
  <si>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</si>
  <si>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</si>
  <si>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</si>
  <si>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</si>
  <si>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</si>
  <si>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</si>
  <si>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</si>
  <si>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</si>
  <si>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</si>
  <si>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</si>
  <si>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</si>
  <si>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</si>
  <si>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</si>
  <si>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</si>
  <si>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</si>
  <si>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</si>
  <si>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</si>
  <si>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</si>
  <si>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</si>
  <si>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</si>
  <si>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</si>
  <si>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</si>
  <si>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</si>
  <si>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</si>
  <si>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</si>
  <si>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</si>
  <si>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</si>
  <si>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</si>
  <si>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</si>
  <si>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</si>
  <si>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</si>
  <si>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</si>
  <si>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</si>
  <si>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</si>
  <si>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</si>
  <si>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</si>
  <si>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</si>
  <si>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</si>
  <si>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</si>
  <si>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</si>
  <si>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</si>
  <si>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</si>
  <si>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</si>
  <si>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</si>
  <si>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</si>
  <si>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</si>
  <si>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</si>
  <si>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</si>
  <si>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</si>
  <si>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</si>
  <si>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</si>
  <si>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</si>
  <si>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</si>
  <si>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</si>
  <si>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</si>
  <si>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</si>
  <si>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</si>
  <si>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</si>
  <si>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</si>
  <si>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</si>
  <si>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</si>
  <si>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</si>
  <si>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</si>
  <si>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</si>
  <si>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</si>
  <si>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</si>
  <si>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</si>
  <si>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</si>
  <si>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</si>
  <si>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</si>
  <si>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</si>
  <si>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</si>
  <si>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</si>
  <si>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</si>
  <si>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</si>
  <si>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</si>
  <si>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</si>
  <si>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</si>
  <si>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</si>
  <si>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</si>
  <si>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</si>
  <si>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</si>
  <si>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</si>
  <si>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</si>
  <si>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</si>
  <si>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</si>
  <si>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</si>
  <si>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</si>
  <si>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</si>
  <si>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</si>
  <si>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</si>
  <si>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</si>
  <si>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</si>
  <si>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</si>
  <si>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</si>
  <si>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</si>
  <si>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</si>
  <si>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</si>
  <si>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</si>
  <si>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</si>
  <si>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</si>
  <si>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</si>
  <si>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</si>
  <si>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</si>
  <si>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</si>
  <si>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</si>
  <si>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</si>
  <si>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</si>
  <si>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</si>
  <si>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</si>
  <si>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</si>
  <si>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</si>
  <si>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</si>
  <si>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</si>
  <si>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</si>
  <si>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</si>
  <si>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</si>
  <si>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</si>
  <si>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</si>
  <si>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</si>
  <si>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</si>
  <si>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</si>
  <si>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</si>
  <si>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</si>
  <si>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</si>
  <si>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</si>
  <si>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</si>
  <si>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</si>
  <si>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</si>
  <si>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</si>
  <si>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</si>
  <si>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</si>
  <si>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</si>
  <si>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</si>
  <si>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</si>
  <si>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</si>
  <si>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</si>
  <si>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</si>
  <si>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</si>
  <si>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</si>
  <si>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</si>
  <si>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</si>
  <si>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</si>
  <si>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</si>
  <si>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</si>
  <si>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</si>
  <si>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</si>
  <si>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</si>
  <si>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</si>
  <si>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</si>
  <si>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</si>
  <si>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</si>
  <si>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</si>
  <si>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</si>
  <si>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</si>
  <si>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</si>
  <si>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</si>
  <si>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</si>
  <si>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</si>
  <si>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</si>
  <si>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</si>
  <si>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</si>
  <si>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</si>
  <si>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</si>
  <si>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</si>
  <si>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</si>
  <si>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</si>
  <si>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</si>
  <si>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</si>
  <si>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</si>
  <si>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</si>
  <si>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</si>
  <si>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</si>
  <si>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</si>
  <si>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</si>
  <si>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</si>
  <si>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</si>
  <si>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</si>
  <si>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</si>
  <si>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</si>
  <si>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</si>
  <si>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</si>
  <si>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</si>
  <si>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</si>
  <si>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</si>
  <si>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</si>
  <si>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</si>
  <si>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</si>
  <si>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</si>
  <si>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</si>
  <si>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</si>
  <si>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</si>
  <si>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</si>
  <si>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</si>
  <si>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</si>
  <si>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</si>
  <si>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</si>
  <si>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</si>
  <si>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</si>
  <si>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</si>
  <si>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</si>
  <si>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</si>
  <si>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</si>
  <si>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</si>
  <si>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</si>
  <si>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</si>
  <si>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</si>
  <si>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</si>
  <si>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</si>
  <si>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</si>
  <si>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</si>
  <si>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</si>
  <si>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</si>
  <si>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</si>
  <si>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</si>
  <si>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</si>
  <si>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</si>
  <si>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</si>
  <si>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</si>
  <si>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</si>
  <si>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</si>
  <si>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</si>
  <si>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</si>
  <si>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</si>
  <si>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</si>
  <si>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</si>
  <si>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</si>
  <si>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</si>
  <si>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</si>
  <si>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</si>
  <si>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</si>
  <si>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</si>
  <si>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</si>
  <si>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</si>
  <si>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</si>
  <si>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</si>
  <si>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</si>
  <si>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</si>
  <si>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</si>
  <si>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</si>
  <si>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</si>
  <si>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</si>
  <si>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</si>
  <si>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</si>
  <si>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</si>
  <si>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</si>
  <si>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</si>
  <si>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</si>
  <si>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</si>
  <si>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</si>
  <si>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</si>
  <si>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</si>
  <si>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</si>
  <si>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</si>
  <si>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</si>
  <si>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</si>
  <si>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</si>
  <si>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</si>
  <si>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</si>
  <si>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</si>
  <si>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</si>
  <si>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</si>
  <si>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</si>
  <si>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</si>
  <si>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</si>
  <si>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</si>
  <si>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</si>
  <si>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</si>
  <si>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</si>
  <si>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</si>
  <si>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</si>
  <si>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</si>
  <si>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</si>
  <si>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</si>
  <si>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</si>
  <si>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</si>
  <si>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</si>
  <si>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</si>
  <si>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</si>
  <si>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</si>
  <si>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</si>
  <si>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</si>
  <si>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</si>
  <si>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</si>
  <si>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</si>
  <si>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</si>
  <si>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</si>
  <si>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</si>
  <si>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</si>
  <si>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</si>
  <si>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</si>
  <si>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</si>
  <si>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</si>
  <si>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</si>
  <si>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</si>
  <si>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</si>
  <si>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</si>
  <si>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</si>
  <si>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</si>
  <si>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</si>
  <si>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</si>
  <si>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</si>
  <si>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</si>
  <si>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</si>
  <si>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</si>
  <si>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</si>
  <si>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</si>
  <si>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</si>
  <si>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</si>
  <si>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</si>
  <si>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</si>
  <si>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</si>
  <si>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</si>
  <si>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</si>
  <si>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</si>
  <si>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</si>
  <si>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</si>
  <si>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</si>
  <si>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</si>
  <si>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</si>
  <si>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</si>
  <si>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</si>
  <si>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</si>
  <si>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</si>
  <si>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</si>
  <si>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</si>
  <si>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</si>
  <si>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</si>
  <si>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</si>
  <si>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</si>
  <si>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</si>
  <si>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</si>
  <si>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</si>
  <si>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</si>
  <si>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</si>
  <si>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</si>
  <si>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</si>
  <si>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</si>
  <si>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</si>
  <si>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</si>
  <si>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</si>
  <si>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</si>
  <si>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</si>
  <si>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</si>
  <si>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</si>
  <si>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</si>
  <si>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</si>
  <si>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</si>
  <si>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</si>
  <si>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</si>
  <si>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</si>
  <si>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</si>
  <si>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</si>
  <si>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</si>
  <si>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</si>
  <si>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</si>
  <si>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</si>
  <si>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</si>
  <si>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</si>
  <si>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</si>
  <si>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</si>
  <si>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</si>
  <si>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</si>
  <si>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</si>
  <si>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</si>
  <si>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</si>
  <si>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</si>
  <si>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</si>
  <si>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</si>
  <si>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</si>
  <si>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</si>
  <si>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</si>
  <si>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</si>
  <si>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</si>
  <si>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</si>
  <si>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</si>
  <si>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</si>
  <si>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</si>
  <si>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</si>
  <si>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</si>
  <si>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</si>
  <si>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</si>
  <si>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</si>
  <si>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</si>
  <si>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</si>
  <si>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</si>
  <si>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</si>
  <si>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</si>
  <si>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</si>
  <si>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</si>
  <si>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</si>
  <si>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</si>
  <si>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</si>
  <si>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</si>
  <si>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</si>
  <si>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</si>
  <si>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</si>
  <si>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</si>
  <si>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</si>
  <si>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</si>
  <si>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</si>
  <si>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</si>
  <si>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</si>
  <si>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</si>
  <si>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</si>
  <si>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</si>
  <si>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</si>
  <si>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</si>
  <si>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</si>
  <si>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</si>
  <si>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</si>
  <si>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</si>
  <si>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</si>
  <si>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</si>
  <si>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</si>
  <si>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</si>
  <si>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</si>
  <si>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</si>
  <si>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</si>
  <si>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</si>
  <si>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</si>
  <si>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</si>
  <si>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</si>
  <si>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</si>
  <si>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</si>
  <si>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</si>
  <si>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</si>
  <si>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</si>
  <si>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</si>
  <si>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</si>
  <si>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</si>
  <si>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</si>
  <si>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</si>
  <si>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</si>
  <si>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</si>
  <si>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</si>
  <si>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</si>
  <si>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</si>
  <si>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</si>
  <si>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</si>
  <si>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</si>
  <si>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</si>
  <si>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</si>
  <si>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</si>
  <si>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</si>
  <si>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</si>
  <si>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</si>
  <si>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</si>
  <si>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</si>
  <si>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</si>
  <si>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</si>
  <si>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</si>
  <si>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</si>
  <si>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</si>
  <si>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</si>
  <si>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</si>
  <si>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</si>
  <si>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</si>
  <si>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</si>
  <si>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</si>
  <si>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</si>
  <si>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</si>
  <si>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</si>
  <si>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</si>
  <si>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</si>
  <si>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</si>
  <si>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</si>
  <si>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</si>
  <si>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</si>
  <si>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</si>
  <si>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</si>
  <si>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</si>
  <si>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</si>
  <si>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</si>
  <si>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</si>
  <si>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</si>
  <si>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</si>
  <si>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</si>
  <si>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</si>
  <si>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</si>
  <si>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</si>
  <si>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</si>
  <si>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</si>
  <si>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</si>
  <si>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</si>
  <si>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</si>
  <si>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</si>
  <si>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</si>
  <si>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</si>
  <si>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</si>
  <si>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</si>
  <si>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</si>
  <si>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</si>
  <si>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</si>
  <si>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</si>
  <si>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</si>
  <si>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</si>
  <si>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</si>
  <si>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</si>
  <si>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</si>
  <si>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</si>
  <si>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</si>
  <si>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</si>
  <si>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</si>
  <si>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</si>
  <si>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</si>
  <si>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</si>
  <si>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</si>
  <si>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</si>
  <si>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</si>
  <si>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</si>
  <si>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</si>
  <si>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</si>
  <si>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</si>
  <si>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</si>
  <si>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</si>
  <si>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</si>
  <si>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</si>
  <si>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</si>
  <si>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</si>
  <si>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</si>
  <si>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</si>
  <si>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</si>
  <si>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</si>
  <si>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</si>
  <si>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</si>
  <si>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</si>
  <si>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</si>
  <si>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</si>
  <si>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</si>
  <si>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</si>
  <si>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</si>
  <si>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</si>
  <si>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</si>
  <si>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</si>
  <si>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</si>
  <si>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</si>
  <si>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</si>
  <si>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</si>
  <si>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</si>
  <si>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</si>
  <si>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</si>
  <si>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</si>
  <si>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</si>
  <si>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</si>
  <si>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</si>
  <si>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</si>
  <si>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</si>
  <si>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</si>
  <si>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</si>
  <si>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</si>
  <si>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</si>
  <si>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</si>
  <si>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</si>
  <si>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</si>
  <si>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</si>
  <si>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</si>
  <si>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</si>
  <si>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</si>
  <si>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</si>
  <si>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</si>
  <si>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</si>
  <si>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</si>
  <si>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</si>
  <si>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</si>
  <si>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</si>
  <si>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</si>
  <si>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</si>
  <si>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</si>
  <si>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</si>
  <si>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</si>
  <si>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</si>
  <si>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</si>
  <si>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</si>
  <si>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</si>
  <si>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</si>
  <si>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</si>
  <si>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</si>
  <si>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</si>
  <si>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</si>
  <si>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</si>
  <si>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</si>
  <si>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</si>
  <si>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</si>
  <si>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</si>
  <si>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</si>
  <si>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</si>
  <si>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</si>
  <si>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</si>
  <si>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</si>
  <si>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</si>
  <si>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</si>
  <si>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</si>
  <si>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</si>
  <si>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</si>
  <si>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</si>
  <si>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</si>
  <si>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</si>
  <si>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</si>
  <si>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</si>
  <si>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</si>
  <si>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</si>
  <si>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</si>
  <si>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</si>
  <si>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</si>
  <si>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</si>
  <si>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</si>
  <si>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</si>
  <si>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</si>
  <si>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</si>
  <si>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</si>
  <si>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</si>
  <si>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</si>
  <si>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</si>
  <si>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</si>
  <si>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</si>
  <si>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</si>
  <si>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</si>
  <si>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</si>
  <si>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</si>
  <si>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</si>
  <si>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</si>
  <si>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</si>
  <si>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</si>
  <si>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</si>
  <si>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</si>
  <si>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</si>
  <si>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</si>
  <si>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</si>
  <si>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</si>
  <si>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</si>
  <si>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</si>
  <si>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</si>
  <si>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</si>
  <si>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</si>
  <si>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</si>
  <si>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</si>
  <si>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</si>
  <si>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</si>
  <si>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</si>
  <si>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</si>
  <si>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</si>
  <si>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</si>
  <si>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</si>
  <si>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</si>
  <si>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</si>
  <si>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</si>
  <si>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</si>
  <si>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</si>
  <si>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</si>
  <si>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</si>
  <si>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</si>
  <si>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</si>
  <si>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</si>
  <si>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</si>
  <si>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</si>
  <si>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</si>
  <si>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</si>
  <si>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</si>
  <si>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</si>
  <si>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</si>
  <si>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</si>
  <si>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</si>
  <si>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</si>
  <si>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</si>
  <si>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</si>
  <si>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</si>
  <si>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</si>
  <si>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</si>
  <si>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</si>
  <si>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</si>
  <si>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</si>
  <si>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</si>
  <si>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</si>
  <si>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</si>
  <si>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</si>
  <si>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</si>
  <si>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</si>
  <si>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</si>
  <si>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</si>
  <si>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</si>
  <si>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</si>
  <si>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</si>
  <si>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</si>
  <si>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</si>
  <si>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</si>
  <si>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</si>
  <si>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</si>
  <si>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</si>
  <si>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</si>
  <si>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</si>
  <si>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</si>
  <si>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</si>
  <si>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</si>
  <si>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</si>
  <si>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</si>
  <si>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</si>
  <si>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</si>
  <si>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</si>
  <si>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</si>
  <si>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</si>
  <si>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</si>
  <si>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</si>
  <si>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</si>
  <si>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</si>
  <si>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</si>
  <si>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</si>
  <si>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</si>
  <si>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</si>
  <si>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</si>
  <si>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</si>
  <si>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</si>
  <si>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</si>
  <si>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</si>
  <si>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</si>
  <si>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</si>
  <si>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</si>
  <si>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</si>
  <si>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</si>
  <si>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</si>
  <si>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</si>
  <si>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</si>
  <si>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</si>
  <si>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</si>
  <si>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</si>
  <si>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</si>
  <si>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</si>
  <si>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</si>
  <si>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</si>
  <si>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</si>
  <si>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</si>
  <si>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</si>
  <si>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</si>
  <si>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</si>
  <si>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</si>
  <si>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</si>
  <si>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</si>
  <si>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</si>
  <si>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</si>
  <si>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</si>
  <si>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</si>
  <si>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</si>
  <si>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</si>
  <si>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</si>
  <si>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</si>
  <si>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</si>
  <si>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</si>
  <si>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</si>
  <si>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</si>
  <si>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</si>
  <si>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</si>
  <si>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</si>
  <si>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</si>
  <si>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</si>
  <si>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</si>
  <si>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</si>
  <si>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</si>
  <si>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</si>
  <si>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</si>
  <si>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</si>
  <si>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</si>
  <si>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</si>
  <si>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</si>
  <si>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</si>
  <si>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</si>
  <si>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</si>
  <si>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</si>
  <si>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</si>
  <si>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</si>
  <si>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</si>
  <si>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</si>
  <si>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</si>
  <si>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</si>
  <si>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</si>
  <si>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</si>
  <si>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</si>
  <si>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</si>
  <si>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</si>
  <si>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</si>
  <si>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</si>
  <si>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</si>
  <si>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</si>
  <si>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</si>
  <si>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</si>
  <si>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</si>
  <si>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</si>
  <si>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</si>
  <si>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</si>
  <si>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</si>
  <si>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</si>
  <si>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</si>
  <si>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</si>
  <si>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</si>
  <si>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</si>
  <si>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</si>
  <si>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</si>
  <si>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</si>
  <si>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</si>
  <si>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</si>
  <si>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</si>
  <si>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</si>
  <si>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</si>
  <si>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</si>
  <si>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</si>
  <si>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</si>
  <si>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</si>
  <si>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</si>
  <si>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</si>
  <si>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</si>
  <si>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</si>
  <si>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</si>
  <si>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</si>
  <si>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</si>
  <si>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</si>
  <si>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</si>
  <si>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</si>
  <si>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</si>
  <si>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</si>
  <si>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</si>
  <si>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</si>
  <si>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</si>
  <si>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</si>
  <si>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</si>
  <si>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</si>
  <si>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</si>
  <si>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</si>
  <si>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</si>
  <si>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</si>
  <si>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</si>
  <si>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</si>
  <si>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</si>
  <si>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</si>
  <si>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</si>
  <si>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</si>
  <si>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</si>
  <si>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</si>
  <si>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</si>
  <si>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</si>
  <si>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</si>
  <si>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</si>
  <si>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</si>
  <si>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</si>
  <si>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</si>
  <si>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</si>
  <si>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</si>
  <si>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</si>
  <si>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</si>
  <si>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</si>
  <si>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</si>
  <si>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</si>
  <si>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</si>
  <si>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</si>
  <si>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</si>
  <si>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</si>
  <si>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</si>
  <si>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</si>
  <si>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</si>
  <si>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</si>
  <si>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</si>
  <si>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</si>
  <si>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</si>
  <si>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</si>
  <si>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</si>
  <si>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</si>
  <si>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</si>
  <si>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</si>
  <si>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</si>
  <si>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</si>
  <si>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</si>
  <si>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</si>
  <si>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</si>
  <si>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</si>
  <si>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</si>
  <si>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</si>
  <si>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</si>
  <si>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</si>
  <si>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</si>
  <si>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</si>
  <si>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</si>
  <si>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</si>
  <si>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</si>
  <si>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</si>
  <si>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</si>
  <si>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</si>
  <si>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</si>
  <si>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</si>
  <si>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</si>
  <si>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</si>
  <si>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</si>
  <si>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</si>
  <si>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</si>
  <si>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</si>
  <si>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</si>
  <si>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</si>
  <si>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</si>
  <si>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</si>
  <si>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</si>
  <si>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</si>
  <si>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</si>
  <si>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</si>
  <si>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</si>
  <si>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</si>
  <si>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</si>
  <si>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</si>
  <si>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</si>
  <si>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</si>
  <si>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</si>
  <si>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</si>
  <si>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</si>
  <si>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</si>
  <si>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</si>
  <si>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</si>
  <si>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</si>
  <si>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</si>
  <si>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</si>
  <si>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</si>
  <si>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</si>
  <si>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</si>
  <si>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</si>
  <si>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</si>
  <si>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</si>
  <si>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</si>
  <si>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</si>
  <si>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</si>
  <si>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</si>
  <si>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</si>
  <si>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</si>
  <si>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</si>
  <si>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</si>
  <si>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</si>
  <si>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</si>
  <si>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</si>
  <si>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</si>
  <si>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</si>
  <si>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</si>
  <si>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</si>
  <si>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</si>
  <si>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</si>
  <si>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</si>
  <si>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</si>
  <si>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</si>
  <si>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</si>
  <si>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</si>
  <si>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</si>
  <si>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</si>
  <si>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</si>
  <si>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</si>
  <si>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</si>
  <si>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</si>
  <si>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</si>
  <si>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</si>
  <si>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</si>
  <si>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</si>
  <si>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</si>
  <si>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</si>
  <si>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</si>
  <si>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</si>
  <si>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</si>
  <si>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</si>
  <si>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</si>
  <si>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</si>
  <si>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</si>
  <si>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</si>
  <si>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</si>
  <si>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</si>
  <si>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</si>
  <si>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</si>
  <si>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</si>
  <si>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</si>
  <si>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</si>
  <si>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</si>
  <si>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</si>
  <si>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</si>
  <si>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</si>
  <si>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</si>
  <si>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</si>
  <si>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</si>
  <si>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</si>
  <si>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</si>
  <si>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</si>
  <si>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</si>
  <si>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</si>
  <si>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</si>
  <si>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</si>
  <si>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</si>
  <si>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</si>
  <si>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</si>
  <si>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</si>
  <si>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</si>
  <si>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</si>
  <si>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</si>
  <si>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</si>
  <si>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</si>
  <si>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</si>
  <si>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</si>
  <si>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</si>
  <si>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</si>
  <si>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</si>
  <si>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</si>
  <si>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</si>
  <si>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</si>
  <si>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</si>
  <si>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</si>
  <si>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</si>
  <si>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</si>
  <si>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</si>
  <si>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</si>
  <si>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</si>
  <si>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</si>
  <si>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</si>
  <si>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</si>
  <si>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</si>
  <si>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</si>
  <si>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</si>
  <si>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</si>
  <si>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</si>
  <si>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</si>
  <si>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</si>
  <si>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</si>
  <si>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</si>
  <si>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</si>
  <si>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</si>
  <si>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</si>
  <si>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</si>
  <si>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</si>
  <si>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</si>
  <si>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</si>
  <si>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</si>
  <si>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</si>
  <si>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</si>
  <si>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</si>
  <si>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</si>
  <si>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</si>
  <si>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</si>
  <si>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</si>
  <si>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</si>
  <si>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</si>
  <si>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</si>
  <si>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</si>
  <si>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</si>
  <si>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</si>
  <si>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</si>
  <si>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</si>
  <si>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</si>
  <si>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</si>
  <si>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</si>
  <si>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</si>
  <si>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</si>
  <si>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</si>
  <si>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</si>
  <si>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</si>
  <si>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</si>
  <si>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</si>
  <si>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</si>
  <si>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</si>
  <si>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</si>
  <si>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</si>
  <si>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</si>
  <si>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</si>
  <si>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</si>
  <si>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</si>
  <si>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</si>
  <si>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</si>
  <si>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</si>
  <si>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</si>
  <si>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</si>
  <si>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</si>
  <si>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</si>
  <si>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</si>
  <si>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</si>
  <si>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</si>
  <si>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</si>
  <si>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</si>
  <si>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</si>
  <si>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</si>
  <si>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</si>
  <si>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</si>
  <si>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</si>
  <si>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</si>
  <si>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</si>
  <si>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</si>
  <si>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</si>
  <si>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</si>
  <si>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</si>
  <si>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</si>
  <si>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</si>
  <si>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</si>
  <si>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</si>
  <si>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</si>
  <si>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</si>
  <si>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</si>
  <si>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</si>
  <si>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</si>
  <si>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</si>
  <si>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</si>
  <si>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</si>
  <si>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</si>
  <si>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</si>
  <si>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</si>
  <si>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</si>
  <si>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</si>
  <si>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</si>
  <si>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</si>
  <si>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</si>
  <si>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</si>
  <si>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</si>
  <si>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</si>
  <si>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</si>
  <si>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</si>
  <si>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</si>
  <si>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</si>
  <si>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</si>
  <si>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</si>
  <si>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</si>
  <si>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</si>
  <si>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</si>
  <si>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</si>
  <si>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</si>
  <si>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</si>
  <si>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</si>
  <si>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</si>
  <si>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</si>
  <si>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</si>
  <si>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</si>
  <si>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</si>
  <si>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</si>
  <si>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</si>
  <si>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</si>
  <si>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</si>
  <si>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</si>
  <si>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</si>
  <si>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</si>
  <si>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</si>
  <si>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</si>
  <si>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</si>
  <si>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</si>
  <si>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</si>
  <si>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</si>
  <si>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</si>
  <si>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</si>
  <si>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</si>
  <si>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</si>
  <si>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</si>
  <si>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</si>
  <si>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</si>
  <si>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</si>
  <si>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</si>
  <si>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</si>
  <si>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</si>
  <si>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</si>
  <si>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</si>
  <si>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</si>
  <si>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</si>
  <si>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</si>
  <si>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</si>
  <si>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</si>
  <si>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</si>
  <si>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</si>
  <si>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</si>
  <si>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</si>
  <si>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</si>
  <si>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</si>
  <si>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</si>
  <si>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</si>
  <si>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</si>
  <si>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</si>
  <si>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</si>
  <si>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</si>
  <si>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</si>
  <si>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</si>
  <si>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</si>
  <si>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</si>
  <si>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</si>
  <si>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</si>
  <si>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</si>
  <si>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</si>
  <si>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</si>
  <si>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</si>
  <si>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</si>
  <si>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</si>
  <si>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</si>
  <si>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</si>
  <si>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</si>
  <si>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</si>
  <si>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</si>
  <si>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</si>
  <si>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</si>
  <si>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</si>
  <si>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</si>
  <si>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</si>
  <si>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</si>
  <si>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</si>
  <si>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</si>
  <si>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</si>
  <si>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</si>
  <si>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</si>
  <si>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</si>
  <si>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</si>
  <si>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</si>
  <si>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</si>
  <si>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</si>
  <si>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</si>
  <si>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</si>
  <si>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</si>
  <si>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</si>
  <si>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</si>
  <si>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</si>
  <si>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</si>
  <si>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</si>
  <si>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</si>
  <si>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</si>
  <si>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</si>
  <si>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</si>
  <si>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</si>
  <si>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</si>
  <si>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</si>
  <si>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</si>
  <si>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</si>
  <si>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</si>
  <si>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</si>
  <si>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</si>
  <si>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</si>
  <si>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</si>
  <si>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</si>
  <si>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</si>
  <si>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</si>
  <si>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</si>
  <si>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</si>
  <si>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</si>
  <si>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</si>
  <si>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</si>
  <si>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</si>
  <si>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</si>
  <si>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</si>
  <si>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</si>
  <si>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</si>
  <si>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</si>
  <si>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</si>
  <si>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</si>
  <si>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</si>
  <si>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</si>
  <si>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</si>
  <si>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</si>
  <si>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</si>
  <si>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</si>
  <si>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</si>
  <si>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</si>
  <si>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</si>
  <si>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</si>
  <si>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</si>
  <si>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</si>
  <si>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</si>
  <si>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</si>
  <si>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</si>
  <si>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</si>
  <si>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</si>
  <si>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</si>
  <si>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</si>
  <si>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</si>
  <si>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</si>
  <si>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</si>
  <si>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</si>
  <si>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</si>
  <si>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</si>
  <si>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</si>
  <si>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</si>
  <si>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</si>
  <si>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</si>
  <si>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</si>
  <si>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</si>
  <si>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</si>
  <si>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</si>
  <si>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</si>
  <si>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</si>
  <si>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</si>
  <si>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</si>
  <si>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</si>
  <si>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</si>
  <si>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</si>
  <si>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</si>
  <si>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</si>
  <si>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</si>
  <si>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</si>
  <si>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</si>
  <si>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</si>
  <si>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</si>
  <si>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</si>
  <si>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</si>
  <si>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</si>
  <si>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</si>
  <si>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</si>
  <si>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</si>
  <si>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</si>
  <si>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</si>
  <si>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</si>
  <si>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</si>
  <si>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</si>
  <si>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</si>
  <si>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</si>
  <si>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</si>
  <si>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</si>
  <si>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</si>
  <si>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</si>
  <si>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</si>
  <si>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</si>
  <si>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</si>
  <si>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</si>
  <si>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</si>
  <si>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</si>
  <si>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</si>
  <si>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</si>
  <si>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</si>
  <si>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</si>
  <si>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</si>
  <si>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</si>
  <si>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</si>
  <si>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</si>
  <si>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</si>
  <si>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</si>
  <si>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</si>
  <si>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</si>
  <si>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</si>
  <si>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</si>
  <si>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</si>
  <si>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</si>
  <si>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</si>
  <si>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</si>
  <si>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</si>
  <si>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</si>
  <si>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</si>
  <si>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</si>
  <si>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</si>
  <si>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</si>
  <si>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</si>
  <si>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</si>
  <si>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</si>
  <si>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</si>
  <si>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</si>
  <si>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</si>
  <si>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</si>
  <si>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</si>
  <si>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</si>
  <si>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</si>
  <si>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</si>
  <si>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</si>
  <si>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</si>
  <si>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</si>
  <si>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</si>
  <si>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</si>
  <si>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</si>
  <si>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</si>
  <si>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</si>
  <si>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</si>
  <si>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</si>
  <si>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</si>
  <si>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</si>
  <si>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</si>
  <si>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</si>
  <si>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</si>
  <si>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</si>
  <si>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</si>
  <si>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</si>
  <si>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</si>
  <si>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</si>
  <si>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</si>
  <si>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</si>
  <si>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</si>
  <si>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</si>
  <si>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</si>
  <si>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</si>
  <si>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</si>
  <si>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</si>
  <si>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</si>
  <si>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</si>
  <si>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</si>
  <si>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</si>
  <si>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</si>
  <si>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</si>
  <si>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</si>
  <si>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</si>
  <si>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</si>
  <si>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</si>
  <si>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</si>
  <si>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</si>
  <si>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</si>
  <si>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</si>
  <si>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</si>
  <si>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</si>
  <si>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</si>
  <si>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</si>
  <si>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</si>
  <si>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</si>
  <si>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</si>
  <si>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</si>
  <si>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</si>
  <si>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</si>
  <si>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</si>
  <si>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</si>
  <si>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</si>
  <si>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</si>
  <si>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</si>
  <si>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</si>
  <si>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</si>
  <si>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</si>
  <si>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</si>
  <si>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</si>
  <si>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</si>
  <si>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</si>
  <si>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</si>
  <si>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</si>
  <si>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</si>
  <si>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</si>
  <si>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</si>
  <si>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</si>
  <si>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</si>
  <si>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</si>
  <si>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</si>
  <si>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</si>
  <si>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</si>
  <si>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</si>
  <si>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</si>
  <si>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</si>
  <si>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</si>
  <si>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</si>
  <si>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</si>
  <si>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</si>
  <si>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</si>
  <si>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</si>
  <si>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</si>
  <si>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</si>
  <si>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</si>
  <si>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</si>
  <si>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</si>
  <si>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</si>
  <si>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</si>
  <si>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</si>
  <si>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</si>
  <si>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</si>
  <si>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</si>
  <si>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</si>
  <si>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</si>
  <si>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</si>
  <si>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</si>
  <si>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</si>
  <si>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</si>
  <si>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</si>
  <si>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</si>
  <si>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</si>
  <si>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</si>
  <si>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</si>
  <si>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</si>
  <si>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</si>
  <si>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</si>
  <si>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</si>
  <si>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</si>
  <si>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</si>
  <si>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</si>
  <si>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</si>
  <si>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</si>
  <si>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</si>
  <si>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</si>
  <si>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</si>
  <si>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</si>
  <si>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</si>
  <si>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</si>
  <si>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</si>
  <si>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</si>
  <si>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</si>
  <si>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</si>
  <si>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</si>
  <si>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</si>
  <si>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</si>
  <si>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</si>
  <si>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</si>
  <si>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</si>
  <si>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</si>
  <si>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</si>
  <si>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</si>
  <si>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</si>
  <si>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</si>
  <si>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</si>
  <si>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</si>
  <si>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</si>
  <si>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</si>
  <si>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</si>
  <si>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</si>
  <si>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</si>
  <si>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</si>
  <si>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</si>
  <si>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</si>
  <si>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</si>
  <si>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</si>
  <si>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</si>
  <si>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</si>
  <si>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</si>
  <si>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</si>
  <si>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</si>
  <si>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</si>
  <si>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</si>
  <si>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</si>
  <si>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</si>
  <si>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</si>
  <si>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</si>
  <si>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</si>
  <si>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</si>
  <si>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</si>
  <si>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</si>
  <si>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</si>
  <si>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</si>
  <si>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</si>
  <si>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</si>
  <si>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</si>
  <si>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</si>
  <si>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</si>
  <si>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</si>
  <si>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</si>
  <si>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</si>
  <si>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</si>
  <si>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</si>
  <si>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</si>
  <si>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</si>
  <si>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</si>
  <si>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</si>
  <si>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</si>
  <si>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</si>
  <si>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</si>
  <si>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</si>
  <si>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</si>
  <si>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</si>
  <si>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</si>
  <si>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</si>
  <si>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</si>
  <si>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</si>
  <si>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</si>
  <si>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</si>
  <si>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</si>
  <si>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</si>
  <si>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</si>
  <si>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</si>
  <si>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</si>
  <si>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</si>
  <si>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</si>
  <si>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</si>
  <si>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</si>
  <si>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</si>
  <si>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</si>
  <si>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</si>
  <si>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</si>
  <si>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</si>
  <si>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</si>
  <si>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</si>
  <si>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</si>
  <si>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</si>
  <si>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</si>
  <si>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</si>
  <si>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</si>
  <si>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</si>
  <si>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</si>
  <si>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</si>
  <si>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</si>
  <si>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</si>
  <si>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</si>
  <si>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</si>
  <si>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</si>
  <si>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</si>
  <si>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</si>
  <si>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</si>
  <si>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</si>
  <si>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</si>
  <si>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</si>
  <si>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</si>
  <si>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</si>
  <si>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</si>
  <si>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</si>
  <si>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</si>
  <si>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</si>
  <si>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</si>
  <si>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</si>
  <si>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</si>
  <si>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</si>
  <si>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</si>
  <si>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</si>
  <si>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</si>
  <si>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</si>
  <si>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</si>
  <si>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</si>
  <si>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</si>
  <si>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</si>
  <si>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</si>
  <si>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</si>
  <si>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</si>
  <si>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</si>
  <si>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</si>
  <si>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</si>
  <si>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</si>
  <si>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</si>
  <si>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</si>
  <si>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</si>
  <si>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</si>
  <si>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</si>
  <si>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</si>
  <si>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</si>
  <si>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</si>
  <si>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</si>
  <si>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</si>
  <si>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</si>
  <si>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</si>
  <si>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</si>
  <si>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</si>
  <si>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</si>
  <si>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</si>
  <si>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</si>
  <si>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</si>
  <si>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</si>
  <si>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</si>
  <si>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</si>
  <si>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</si>
  <si>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</si>
  <si>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</si>
  <si>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</si>
  <si>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</si>
  <si>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</si>
  <si>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</si>
  <si>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</si>
  <si>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</si>
  <si>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</si>
  <si>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</si>
  <si>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</si>
  <si>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</si>
  <si>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</si>
  <si>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</si>
  <si>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</si>
  <si>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</si>
  <si>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</si>
  <si>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</si>
  <si>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</si>
  <si>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</si>
  <si>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</si>
  <si>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</si>
  <si>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</si>
  <si>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</si>
  <si>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</si>
  <si>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</si>
  <si>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</si>
  <si>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</si>
  <si>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</si>
  <si>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</si>
  <si>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</si>
  <si>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</si>
  <si>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</si>
  <si>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</si>
  <si>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</si>
  <si>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</si>
  <si>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</si>
  <si>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</si>
  <si>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</si>
  <si>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</si>
  <si>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</si>
  <si>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</si>
  <si>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</si>
  <si>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</si>
  <si>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</si>
  <si>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</si>
  <si>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</si>
  <si>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</si>
  <si>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</si>
  <si>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</si>
  <si>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</si>
  <si>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</si>
  <si>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</si>
  <si>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</si>
  <si>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</si>
  <si>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</si>
  <si>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</si>
  <si>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</si>
  <si>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</si>
  <si>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</si>
  <si>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</si>
  <si>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</si>
  <si>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</si>
  <si>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</si>
  <si>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</si>
  <si>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</si>
  <si>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</si>
  <si>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</si>
  <si>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</si>
  <si>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</si>
  <si>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</si>
  <si>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</si>
  <si>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</si>
  <si>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</si>
  <si>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</si>
  <si>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</si>
  <si>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</si>
  <si>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</si>
  <si>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</si>
  <si>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</si>
  <si>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</si>
  <si>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</si>
  <si>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</si>
  <si>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</si>
  <si>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</si>
  <si>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</si>
  <si>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</si>
  <si>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</si>
  <si>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</si>
  <si>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</si>
  <si>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</si>
  <si>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</si>
  <si>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</si>
  <si>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</si>
  <si>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</si>
  <si>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</si>
  <si>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</si>
  <si>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</si>
  <si>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</si>
  <si>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</si>
  <si>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</si>
  <si>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</si>
  <si>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</si>
  <si>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</si>
  <si>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</si>
  <si>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</si>
  <si>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</si>
  <si>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</si>
  <si>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</si>
  <si>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</si>
  <si>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</si>
  <si>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</si>
  <si>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</si>
  <si>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</si>
  <si>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</si>
  <si>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</si>
  <si>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</si>
  <si>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</si>
  <si>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</si>
  <si>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</si>
  <si>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</si>
  <si>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</si>
  <si>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</si>
  <si>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</si>
  <si>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</si>
  <si>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</si>
  <si>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</si>
  <si>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</si>
  <si>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</si>
  <si>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</si>
  <si>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</si>
  <si>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</si>
  <si>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</si>
  <si>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</si>
  <si>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</si>
  <si>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</si>
  <si>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</si>
  <si>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</si>
  <si>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</si>
  <si>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</si>
  <si>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</si>
  <si>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</si>
  <si>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</si>
  <si>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</si>
  <si>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</si>
  <si>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</si>
  <si>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</si>
  <si>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</si>
  <si>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</si>
  <si>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</si>
  <si>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</si>
  <si>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</si>
  <si>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</si>
  <si>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</si>
  <si>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</si>
  <si>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</si>
  <si>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</si>
  <si>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</si>
  <si>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</si>
  <si>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</si>
  <si>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</si>
  <si>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</si>
  <si>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</si>
  <si>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</si>
  <si>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</si>
  <si>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</si>
  <si>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</si>
  <si>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</si>
  <si>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</si>
  <si>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</si>
  <si>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</si>
  <si>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</si>
  <si>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</si>
  <si>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</si>
  <si>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</si>
  <si>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</si>
  <si>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</si>
  <si>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</si>
  <si>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</si>
  <si>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</si>
  <si>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</si>
  <si>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</si>
  <si>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</si>
  <si>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</si>
  <si>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</si>
  <si>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</si>
  <si>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</si>
  <si>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</si>
  <si>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</si>
  <si>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</si>
  <si>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</si>
  <si>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</si>
  <si>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</si>
  <si>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</si>
  <si>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</si>
  <si>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</si>
  <si>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</si>
  <si>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</si>
  <si>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</si>
  <si>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</si>
  <si>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</si>
  <si>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</si>
  <si>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</si>
  <si>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</si>
  <si>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</si>
  <si>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</si>
  <si>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</si>
  <si>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</si>
  <si>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</si>
  <si>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</si>
  <si>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</si>
  <si>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</si>
  <si>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</si>
  <si>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</si>
  <si>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</si>
  <si>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</si>
  <si>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</si>
  <si>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</si>
  <si>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</si>
  <si>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</si>
  <si>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</si>
  <si>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</si>
  <si>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</si>
  <si>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</si>
  <si>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</si>
  <si>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</si>
  <si>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</si>
  <si>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</si>
  <si>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</si>
  <si>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</si>
  <si>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</si>
  <si>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</si>
  <si>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</si>
  <si>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</si>
  <si>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</si>
  <si>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</si>
  <si>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</si>
  <si>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</si>
  <si>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</si>
  <si>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</si>
  <si>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</si>
  <si>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</si>
  <si>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</si>
  <si>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</si>
  <si>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</si>
  <si>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</si>
  <si>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</si>
  <si>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</si>
  <si>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</si>
  <si>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</si>
  <si>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</si>
  <si>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</si>
  <si>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</si>
  <si>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</si>
  <si>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</si>
  <si>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</si>
  <si>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</si>
  <si>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</si>
  <si>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</si>
  <si>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</si>
  <si>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</si>
  <si>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</si>
  <si>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</si>
  <si>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</si>
  <si>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</si>
  <si>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</si>
  <si>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</si>
  <si>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</si>
  <si>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</si>
  <si>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</si>
  <si>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</si>
  <si>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</si>
  <si>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</si>
  <si>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</si>
  <si>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</si>
  <si>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</si>
  <si>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</si>
  <si>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</si>
  <si>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</si>
  <si>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</si>
  <si>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</si>
  <si>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</si>
  <si>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</si>
  <si>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</si>
  <si>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</si>
  <si>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</si>
  <si>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</si>
  <si>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</si>
  <si>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</si>
  <si>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</si>
  <si>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</si>
  <si>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</si>
  <si>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</si>
  <si>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</si>
  <si>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</si>
  <si>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</si>
  <si>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</si>
  <si>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</si>
  <si>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</si>
  <si>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</si>
  <si>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</si>
  <si>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</si>
  <si>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</si>
  <si>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</si>
  <si>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</si>
  <si>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</si>
  <si>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</si>
  <si>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</si>
  <si>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</si>
  <si>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</si>
  <si>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</si>
  <si>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</si>
  <si>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</si>
  <si>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</si>
  <si>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</si>
  <si>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</si>
  <si>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</si>
  <si>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</si>
  <si>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</si>
  <si>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</si>
  <si>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</si>
  <si>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</si>
  <si>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</si>
  <si>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</si>
  <si>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</si>
  <si>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</si>
  <si>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</si>
  <si>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</si>
  <si>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</si>
  <si>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</si>
  <si>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</si>
  <si>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</si>
  <si>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</si>
  <si>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</si>
  <si>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</si>
  <si>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</si>
  <si>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</si>
  <si>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</si>
  <si>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</si>
  <si>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</si>
  <si>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</si>
  <si>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</si>
  <si>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</si>
  <si>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</si>
  <si>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</si>
  <si>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</si>
  <si>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</si>
  <si>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</si>
  <si>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</si>
  <si>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</si>
  <si>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</si>
  <si>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</si>
  <si>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</si>
  <si>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</si>
  <si>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</si>
  <si>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</si>
  <si>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</si>
  <si>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</si>
  <si>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</si>
  <si>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</si>
  <si>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</si>
  <si>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</si>
  <si>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</si>
  <si>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</si>
  <si>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</si>
  <si>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</si>
  <si>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</si>
  <si>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</si>
  <si>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</si>
  <si>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</si>
  <si>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</si>
  <si>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</si>
  <si>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</si>
  <si>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</si>
  <si>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</si>
  <si>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</si>
  <si>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</si>
  <si>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</si>
  <si>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</si>
  <si>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</si>
  <si>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</si>
  <si>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</si>
  <si>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</si>
  <si>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</si>
  <si>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</si>
  <si>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</si>
  <si>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</si>
  <si>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</si>
  <si>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</si>
  <si>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</si>
  <si>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</si>
  <si>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</si>
  <si>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</si>
  <si>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</si>
  <si>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</si>
  <si>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</si>
  <si>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</si>
  <si>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</si>
  <si>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</si>
  <si>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</si>
  <si>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</si>
  <si>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</si>
  <si>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</si>
  <si>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</si>
  <si>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</si>
  <si>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</si>
  <si>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</si>
  <si>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</si>
  <si>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</si>
  <si>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</si>
  <si>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</si>
  <si>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</si>
  <si>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</si>
  <si>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</si>
  <si>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</si>
  <si>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</si>
  <si>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</si>
  <si>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</si>
  <si>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</si>
  <si>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</si>
  <si>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</si>
  <si>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</si>
  <si>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</si>
  <si>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</si>
  <si>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</si>
  <si>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</si>
  <si>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</si>
  <si>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</si>
  <si>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</si>
  <si>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</si>
  <si>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</si>
  <si>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</si>
  <si>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</si>
  <si>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</si>
  <si>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</si>
  <si>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</si>
  <si>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</si>
  <si>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</si>
  <si>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</si>
  <si>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</si>
  <si>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</si>
  <si>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</si>
  <si>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</si>
  <si>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</si>
  <si>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</si>
  <si>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</si>
  <si>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</si>
  <si>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</si>
  <si>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</si>
  <si>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</si>
  <si>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</si>
  <si>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</si>
  <si>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</si>
  <si>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</si>
  <si>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</si>
  <si>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</si>
  <si>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</si>
  <si>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</si>
  <si>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</si>
  <si>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</si>
  <si>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</si>
  <si>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</si>
  <si>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</si>
  <si>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</si>
  <si>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</si>
  <si>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</si>
  <si>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</si>
  <si>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</si>
  <si>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</si>
  <si>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</si>
  <si>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</si>
  <si>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</si>
  <si>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</si>
  <si>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</si>
  <si>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</si>
  <si>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</si>
  <si>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</si>
  <si>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</si>
  <si>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</si>
  <si>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</si>
  <si>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</si>
  <si>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</si>
  <si>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</si>
  <si>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</si>
  <si>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</si>
  <si>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</si>
  <si>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</si>
  <si>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</si>
  <si>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</si>
  <si>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</si>
  <si>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</si>
  <si>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</si>
  <si>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</si>
  <si>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</si>
  <si>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</si>
  <si>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</si>
  <si>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</si>
  <si>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</si>
  <si>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</si>
  <si>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</si>
  <si>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</si>
  <si>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</si>
  <si>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</si>
  <si>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</si>
  <si>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</si>
  <si>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</si>
  <si>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</si>
  <si>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</si>
  <si>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</si>
  <si>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</si>
  <si>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</si>
  <si>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</si>
  <si>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</si>
  <si>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</si>
  <si>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</si>
  <si>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</si>
  <si>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</si>
  <si>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</si>
  <si>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</si>
  <si>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</si>
  <si>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</si>
  <si>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</si>
  <si>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</si>
  <si>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</si>
  <si>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</si>
  <si>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</si>
  <si>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</si>
  <si>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</si>
  <si>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</si>
  <si>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</si>
  <si>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</si>
  <si>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</si>
  <si>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</si>
  <si>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</si>
  <si>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</si>
  <si>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</si>
  <si>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</si>
  <si>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</si>
  <si>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</si>
  <si>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</si>
  <si>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</si>
  <si>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</si>
  <si>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</si>
  <si>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</si>
  <si>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</si>
  <si>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</si>
  <si>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</si>
  <si>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</si>
  <si>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</si>
  <si>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</si>
  <si>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</si>
  <si>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</si>
  <si>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</si>
  <si>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</si>
  <si>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</si>
  <si>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</si>
  <si>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</si>
  <si>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</si>
  <si>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</si>
  <si>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</si>
  <si>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</si>
  <si>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</si>
  <si>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</si>
  <si>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</si>
  <si>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</si>
  <si>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</si>
  <si>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</si>
  <si>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</si>
  <si>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</si>
  <si>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</si>
  <si>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</si>
  <si>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</si>
  <si>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</si>
  <si>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</si>
  <si>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</si>
  <si>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</si>
  <si>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</si>
  <si>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</si>
  <si>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</si>
  <si>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</si>
  <si>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</si>
  <si>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</si>
  <si>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</si>
  <si>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</si>
  <si>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</si>
  <si>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</si>
  <si>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</si>
  <si>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</si>
  <si>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</si>
  <si>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</si>
  <si>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</si>
  <si>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</si>
  <si>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</si>
  <si>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</si>
  <si>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</si>
  <si>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</si>
  <si>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</si>
  <si>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</si>
  <si>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</si>
  <si>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</si>
  <si>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</si>
  <si>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</si>
  <si>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</si>
  <si>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</si>
  <si>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</si>
  <si>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</si>
  <si>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</si>
  <si>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</si>
  <si>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</si>
  <si>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</si>
  <si>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</si>
  <si>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</si>
  <si>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</si>
  <si>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</si>
  <si>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</si>
  <si>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</si>
  <si>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</si>
  <si>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</si>
  <si>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</si>
  <si>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</si>
  <si>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</si>
  <si>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</si>
  <si>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</si>
  <si>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</si>
  <si>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</si>
  <si>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</si>
  <si>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</si>
  <si>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</si>
  <si>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</si>
  <si>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</si>
  <si>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</si>
  <si>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</si>
  <si>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</si>
  <si>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</si>
  <si>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</si>
  <si>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</si>
  <si>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</si>
  <si>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</si>
  <si>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</si>
  <si>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</si>
  <si>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</si>
  <si>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</si>
  <si>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</si>
  <si>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</si>
  <si>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</si>
  <si>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</si>
  <si>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</si>
  <si>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</si>
  <si>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</si>
  <si>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</si>
  <si>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</si>
  <si>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</si>
  <si>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</si>
  <si>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</si>
  <si>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</si>
  <si>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</si>
  <si>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</si>
  <si>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</si>
  <si>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</si>
  <si>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</si>
  <si>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</si>
  <si>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</si>
  <si>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</si>
  <si>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</si>
  <si>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</si>
  <si>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</si>
  <si>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</si>
  <si>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</si>
  <si>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</si>
  <si>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</si>
  <si>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</si>
  <si>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</si>
  <si>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</si>
  <si>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</si>
  <si>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</si>
  <si>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</si>
  <si>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</si>
  <si>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</si>
  <si>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</si>
  <si>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</si>
  <si>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</si>
  <si>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</si>
  <si>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</si>
  <si>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</si>
  <si>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</si>
  <si>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</si>
  <si>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</si>
  <si>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</si>
  <si>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</si>
  <si>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</si>
  <si>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</si>
  <si>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</si>
  <si>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</si>
  <si>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</si>
  <si>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</si>
  <si>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</si>
  <si>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</si>
  <si>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</si>
  <si>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</si>
  <si>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</si>
  <si>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</si>
  <si>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</si>
  <si>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</si>
  <si>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</si>
  <si>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</si>
  <si>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</si>
  <si>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</si>
  <si>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</si>
  <si>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</si>
  <si>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</si>
  <si>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</si>
  <si>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</si>
  <si>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</si>
  <si>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</si>
  <si>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</si>
  <si>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</si>
  <si>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</si>
  <si>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</si>
  <si>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</si>
  <si>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</si>
  <si>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</si>
  <si>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</si>
  <si>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</si>
  <si>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</si>
  <si>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</si>
  <si>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</si>
  <si>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</si>
  <si>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</si>
  <si>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</si>
  <si>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</si>
  <si>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</si>
  <si>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</si>
  <si>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</si>
  <si>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</si>
  <si>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</si>
  <si>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</si>
  <si>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</si>
  <si>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</si>
  <si>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</si>
  <si>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</si>
  <si>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</si>
  <si>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</si>
  <si>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</si>
  <si>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</si>
  <si>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</si>
  <si>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</si>
  <si>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</si>
  <si>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</si>
  <si>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</si>
  <si>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</si>
  <si>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</si>
  <si>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</si>
  <si>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</si>
  <si>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</si>
  <si>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</si>
  <si>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</si>
  <si>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</si>
  <si>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</si>
  <si>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</si>
  <si>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</si>
  <si>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</si>
  <si>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</si>
  <si>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</si>
  <si>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</si>
  <si>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</si>
  <si>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</si>
  <si>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</si>
  <si>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</si>
  <si>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</si>
  <si>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</si>
  <si>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</si>
  <si>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</si>
  <si>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</si>
  <si>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</si>
  <si>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</si>
  <si>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</si>
  <si>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</si>
  <si>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</si>
  <si>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</si>
  <si>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</si>
  <si>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</si>
  <si>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</si>
  <si>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</si>
  <si>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</si>
  <si>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</si>
  <si>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</si>
  <si>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</si>
  <si>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</si>
  <si>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</si>
  <si>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</si>
  <si>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</si>
  <si>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</si>
  <si>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</si>
  <si>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</si>
  <si>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</si>
  <si>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</si>
  <si>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</si>
  <si>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</si>
  <si>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</si>
  <si>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</si>
  <si>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</si>
  <si>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</si>
  <si>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</si>
  <si>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</si>
  <si>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</si>
  <si>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</si>
  <si>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</si>
  <si>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</si>
  <si>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</si>
  <si>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</si>
  <si>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</si>
  <si>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</si>
  <si>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</si>
  <si>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</si>
  <si>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</si>
  <si>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</si>
  <si>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</si>
  <si>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</si>
  <si>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</si>
  <si>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</si>
  <si>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</si>
  <si>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</si>
  <si>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</si>
  <si>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</si>
  <si>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</si>
  <si>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</si>
  <si>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</si>
  <si>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</si>
  <si>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</si>
  <si>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</si>
  <si>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</si>
  <si>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</si>
  <si>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</si>
  <si>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</si>
  <si>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</si>
  <si>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</si>
  <si>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</si>
  <si>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</si>
  <si>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</si>
  <si>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</si>
  <si>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</si>
  <si>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</si>
  <si>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</si>
  <si>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</si>
  <si>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</si>
  <si>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</si>
  <si>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</si>
  <si>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</si>
  <si>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</si>
  <si>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</si>
  <si>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</si>
  <si>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</si>
  <si>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</si>
  <si>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</si>
  <si>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</si>
  <si>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</si>
  <si>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</si>
  <si>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</si>
  <si>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</si>
  <si>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</si>
  <si>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</si>
  <si>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</si>
  <si>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</si>
  <si>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</si>
  <si>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</si>
  <si>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</si>
  <si>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</si>
  <si>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</si>
  <si>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</si>
  <si>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</si>
  <si>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</si>
  <si>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</si>
  <si>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</si>
  <si>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</si>
  <si>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</si>
  <si>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</si>
  <si>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</si>
  <si>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</si>
  <si>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</si>
  <si>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</si>
  <si>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</si>
  <si>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</si>
  <si>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</si>
  <si>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</si>
  <si>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</si>
  <si>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</si>
  <si>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</si>
  <si>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</si>
  <si>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</si>
  <si>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</si>
  <si>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</si>
  <si>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</si>
  <si>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</si>
  <si>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</si>
  <si>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</si>
  <si>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</si>
  <si>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</si>
  <si>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</si>
  <si>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</si>
  <si>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</si>
  <si>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</si>
  <si>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</si>
  <si>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</si>
  <si>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</si>
  <si>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</si>
  <si>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</si>
  <si>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</si>
  <si>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</si>
  <si>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</si>
  <si>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</si>
  <si>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</si>
  <si>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</si>
  <si>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</si>
  <si>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</si>
  <si>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</si>
  <si>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</si>
  <si>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</si>
  <si>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</si>
  <si>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</si>
  <si>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</si>
  <si>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</si>
  <si>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</si>
  <si>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</si>
  <si>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</si>
  <si>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</si>
  <si>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</si>
  <si>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</si>
  <si>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</si>
  <si>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</si>
  <si>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</si>
  <si>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</si>
  <si>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</si>
  <si>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</si>
  <si>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</si>
  <si>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</si>
  <si>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</si>
  <si>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</si>
  <si>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</si>
  <si>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</si>
  <si>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</si>
  <si>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</si>
  <si>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</si>
  <si>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</si>
  <si>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</si>
  <si>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</si>
  <si>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</si>
  <si>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</si>
  <si>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</si>
  <si>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</si>
  <si>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</si>
  <si>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</si>
  <si>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</si>
  <si>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</si>
  <si>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</si>
  <si>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</si>
  <si>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</si>
  <si>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</si>
  <si>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</si>
  <si>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</si>
  <si>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</si>
  <si>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</si>
  <si>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</si>
  <si>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</si>
  <si>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</si>
  <si>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</si>
  <si>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</si>
  <si>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</si>
  <si>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</si>
  <si>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</si>
  <si>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</si>
  <si>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</si>
  <si>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</si>
  <si>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</si>
  <si>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</si>
  <si>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</si>
  <si>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</si>
  <si>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</si>
  <si>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</si>
  <si>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</si>
  <si>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</si>
  <si>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</si>
  <si>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</si>
  <si>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</si>
  <si>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</si>
  <si>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</si>
  <si>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</si>
  <si>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</si>
  <si>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</si>
  <si>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</si>
  <si>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</si>
  <si>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</si>
  <si>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</si>
  <si>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</si>
  <si>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</si>
  <si>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</si>
  <si>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</si>
  <si>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</si>
  <si>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</si>
  <si>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</si>
  <si>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</si>
  <si>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</si>
  <si>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</si>
  <si>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</si>
  <si>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2021-27-20000084.0,</t>
  </si>
  <si>
    <t xml:space="preserve">Prestar los servicios de educacion Innicial en el marco de la atencion integral en centros de desarrollo Infantil - CDI- de conformidad con el manual operativo de la modalidad institucional, el Lineamiento tencino Para la atencion a la primera Infancia y las directrices establecidas por el ICBF, en armonia con la politica  de Estado para el Desarrollo Integral de la primera Infancia de cero a Siempre. -  Prestar los servicos de Educacion Inical en el marco de atencion  integral en desarrollo infantil en Medio familiar -DIMF- de conformidad con el Manual operativo de la Modalidad familiar en liniamiento tecnico para la atencion a la primera infancia y las directrices establecidas por el ICBF, en armonia con la politica de Estado para el desarrollo Integral de la primera Infancia de Cero a Siempre. </t>
  </si>
  <si>
    <t>965</t>
  </si>
  <si>
    <t>Brindar educacion inicial a niños y niñas de comunidades etnicas, afrocolombianas desde la concepcion hasta los 5 años de edad, bajo los criterios de calidad que les garanticen condiciones para su crianza e integracion sociocultural desde una atencion diferencia centrada en sus razgos etnicos, sociales y culturales</t>
  </si>
  <si>
    <t>123,454,68</t>
  </si>
  <si>
    <t>Alcaldia  el Canton de Sampablo</t>
  </si>
  <si>
    <t>0135</t>
  </si>
  <si>
    <t>Forjar la carecterizacion  de la familias Niños, niñas  y mujeres Gestantes, esdecir disnostico situacional que comprende la recoleccion, consolidacion y analisis de las caracteristicas individuales y grupales de los usuarios del sericio su publacion, economico y cultural</t>
  </si>
  <si>
    <t>Alcaldia de Tado</t>
  </si>
  <si>
    <t>018</t>
  </si>
  <si>
    <t>Conformar y organizar los equipos de trabajo, con forme actavidades a realizar del objeto del contratp, ralzar, procecesos de inducion y formacion al talento humano, que haran partes de la prestacion del servicio, gestionar los espacios ficicos donde se brinda la atencion al sistema general de salud, y verificar el esquema de vacunacion a niños, y niñas, de Cero a Siempre, verificar el estado de cresimiento y desarrollo de los mismos, y promover accion para su vinculacion a la salud.</t>
  </si>
  <si>
    <t>,</t>
  </si>
  <si>
    <t>Consejo Comunitario de Sertegui.</t>
  </si>
  <si>
    <t>42</t>
  </si>
  <si>
    <t>Generar y desarrollar propuestas pedagogicas propias con los niños y  iñas, manuialidades,danzas,,musicas,ritualesartesanias,manualidades, fortalecimiento integral a la primera nfancia, de 3 a 5 años, en el sarrollo de las caracteristicas propias dse sus territorios como servicios sociales y comunitarios</t>
  </si>
  <si>
    <t>PASCUAL MOSQUERA ASPRILLA</t>
  </si>
  <si>
    <t>PASCUAL MOSQUER ASPRILLA</t>
  </si>
  <si>
    <t>3136787213</t>
  </si>
  <si>
    <t>Cra, 6 N° 27-09- Quibdo choco</t>
  </si>
  <si>
    <t>cra. 6 N° 27-09- piso 4</t>
  </si>
  <si>
    <t>fundacionequidad12@gmail.com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</si>
</sst>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0" borderId="34" xfId="0" applyNumberFormat="1" applyBorder="1" applyAlignment="1" applyProtection="1">
      <alignment vertical="center"/>
      <protection locked="0"/>
    </xf>
    <xf numFmtId="0" fontId="0" fillId="0" borderId="34" xfId="0" applyBorder="1" applyAlignment="1" applyProtection="1">
      <alignment vertical="center" wrapText="1"/>
      <protection locked="0"/>
    </xf>
    <xf numFmtId="164" fontId="0" fillId="0" borderId="34" xfId="1" applyFont="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5" zoomScale="85" zoomScaleNormal="85" zoomScaleSheetLayoutView="40" zoomScalePageLayoutView="40" workbookViewId="0">
      <selection activeCell="N212" sqref="N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657</v>
      </c>
      <c r="K20" s="151">
        <v>3182489878</v>
      </c>
      <c r="L20" s="152">
        <v>44197</v>
      </c>
      <c r="M20" s="152">
        <v>44561</v>
      </c>
      <c r="N20" s="135">
        <f>+(M20-L20)/30</f>
        <v>12.133333333333333</v>
      </c>
      <c r="O20" s="138"/>
      <c r="U20" s="134"/>
      <c r="V20" s="105">
        <f ca="1">NOW()</f>
        <v>44194.438109490744</v>
      </c>
      <c r="W20" s="105">
        <f ca="1">NOW()</f>
        <v>44194.438109490744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2678</v>
      </c>
      <c r="E48" s="251">
        <v>42012</v>
      </c>
      <c r="F48" s="251">
        <v>42347</v>
      </c>
      <c r="G48" s="160">
        <f>IF(AND(E48&lt;&gt;"",F48&lt;&gt;""),((F48-E48)/30),"")</f>
        <v>11.166666666666666</v>
      </c>
      <c r="H48" s="252" t="s">
        <v>2679</v>
      </c>
      <c r="I48" s="113" t="s">
        <v>628</v>
      </c>
      <c r="J48" s="113" t="s">
        <v>639</v>
      </c>
      <c r="K48" s="253" t="s">
        <v>2680</v>
      </c>
      <c r="L48" s="115" t="s">
        <v>1148</v>
      </c>
      <c r="M48" s="117"/>
      <c r="N48" s="115" t="s">
        <v>27</v>
      </c>
      <c r="O48" s="115" t="s">
        <v>26</v>
      </c>
      <c r="P48" s="78"/>
    </row>
    <row r="49" spans="1:16" s="6" customFormat="1" ht="24.75" customHeight="1" x14ac:dyDescent="0.25">
      <c r="A49" s="143">
        <v>2</v>
      </c>
      <c r="B49" s="122" t="s">
        <v>2681</v>
      </c>
      <c r="C49" s="112" t="s">
        <v>31</v>
      </c>
      <c r="D49" s="110" t="s">
        <v>2682</v>
      </c>
      <c r="E49" s="145">
        <v>41654</v>
      </c>
      <c r="F49" s="145">
        <v>41990</v>
      </c>
      <c r="G49" s="160">
        <f t="shared" ref="G49:G50" si="2">IF(AND(E49&lt;&gt;"",F49&lt;&gt;""),((F49-E49)/30),"")</f>
        <v>11.2</v>
      </c>
      <c r="H49" s="114" t="s">
        <v>2683</v>
      </c>
      <c r="I49" s="113" t="s">
        <v>628</v>
      </c>
      <c r="J49" s="113" t="s">
        <v>639</v>
      </c>
      <c r="K49" s="116">
        <v>119485321</v>
      </c>
      <c r="L49" s="115" t="s">
        <v>1148</v>
      </c>
      <c r="M49" s="117"/>
      <c r="N49" s="115" t="s">
        <v>27</v>
      </c>
      <c r="O49" s="115" t="s">
        <v>26</v>
      </c>
      <c r="P49" s="78"/>
    </row>
    <row r="50" spans="1:16" s="6" customFormat="1" ht="24.75" customHeight="1" x14ac:dyDescent="0.25">
      <c r="A50" s="143">
        <v>3</v>
      </c>
      <c r="B50" s="111" t="s">
        <v>2684</v>
      </c>
      <c r="C50" s="112" t="s">
        <v>31</v>
      </c>
      <c r="D50" s="110" t="s">
        <v>2685</v>
      </c>
      <c r="E50" s="251">
        <v>42425</v>
      </c>
      <c r="F50" s="251">
        <v>42732</v>
      </c>
      <c r="G50" s="160">
        <f t="shared" si="2"/>
        <v>10.233333333333333</v>
      </c>
      <c r="H50" s="252" t="s">
        <v>2686</v>
      </c>
      <c r="I50" s="113" t="s">
        <v>628</v>
      </c>
      <c r="J50" s="113" t="s">
        <v>657</v>
      </c>
      <c r="K50" s="116">
        <v>76236589</v>
      </c>
      <c r="L50" s="115" t="s">
        <v>1148</v>
      </c>
      <c r="M50" s="117"/>
      <c r="N50" s="115" t="s">
        <v>27</v>
      </c>
      <c r="O50" s="115" t="s">
        <v>26</v>
      </c>
      <c r="P50" s="78"/>
    </row>
    <row r="51" spans="1:16" s="6" customFormat="1" ht="24.75" customHeight="1" outlineLevel="1" x14ac:dyDescent="0.25">
      <c r="A51" s="143">
        <v>4</v>
      </c>
      <c r="B51" s="111" t="s">
        <v>2688</v>
      </c>
      <c r="C51" s="112" t="s">
        <v>32</v>
      </c>
      <c r="D51" s="110" t="s">
        <v>2689</v>
      </c>
      <c r="E51" s="251">
        <v>42380</v>
      </c>
      <c r="F51" s="251">
        <v>42716</v>
      </c>
      <c r="G51" s="160">
        <f t="shared" ref="G51:G107" si="3">IF(AND(E51&lt;&gt;"",F51&lt;&gt;""),((F51-E51)/30),"")</f>
        <v>11.2</v>
      </c>
      <c r="H51" s="252" t="s">
        <v>2690</v>
      </c>
      <c r="I51" s="113" t="s">
        <v>628</v>
      </c>
      <c r="J51" s="113" t="s">
        <v>641</v>
      </c>
      <c r="K51" s="116">
        <v>33670000</v>
      </c>
      <c r="L51" s="115" t="s">
        <v>1148</v>
      </c>
      <c r="M51" s="117"/>
      <c r="N51" s="115" t="s">
        <v>27</v>
      </c>
      <c r="O51" s="115" t="s">
        <v>1148</v>
      </c>
      <c r="P51" s="78"/>
    </row>
    <row r="52" spans="1:16" s="7" customFormat="1" ht="24.75" customHeight="1" outlineLevel="1" x14ac:dyDescent="0.25">
      <c r="A52" s="144">
        <v>5</v>
      </c>
      <c r="B52" s="111" t="s">
        <v>2687</v>
      </c>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127299595.12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2691</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2692</v>
      </c>
      <c r="D212" s="21"/>
      <c r="G212" s="27" t="s">
        <v>2621</v>
      </c>
      <c r="H212" s="148" t="s">
        <v>2693</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2020-12-29T16:32:32Z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