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TADO\INV-1087\INV 107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<sst xmlns="http://schemas.openxmlformats.org/spreadsheetml/2006/main" count="3066" uniqueCount="2692">
  <si>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</si>
  <si>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</si>
  <si>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</si>
  <si>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</si>
  <si>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</si>
  <si>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</si>
  <si>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</si>
  <si>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</si>
  <si>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</si>
  <si>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</si>
  <si>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</si>
  <si>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</si>
  <si>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</si>
  <si>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</si>
  <si>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</si>
  <si>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</si>
  <si>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</si>
  <si>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</si>
  <si>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</si>
  <si>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</si>
  <si>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</si>
  <si>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</si>
  <si>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</si>
  <si>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</si>
  <si>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</si>
  <si>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</si>
  <si>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</si>
  <si>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</si>
  <si>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</si>
  <si>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</si>
  <si>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</si>
  <si>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</si>
  <si>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</si>
  <si>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</si>
  <si>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</si>
  <si>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</si>
  <si>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</si>
  <si>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</si>
  <si>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</si>
  <si>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</si>
  <si>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</si>
  <si>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</si>
  <si>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</si>
  <si>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</si>
  <si>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</si>
  <si>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</si>
  <si>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</si>
  <si>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</si>
  <si>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</si>
  <si>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</si>
  <si>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</si>
  <si>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</si>
  <si>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</si>
  <si>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</si>
  <si>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</si>
  <si>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</si>
  <si>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</si>
  <si>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</si>
  <si>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</si>
  <si>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</si>
  <si>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</si>
  <si>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</si>
  <si>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</si>
  <si>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</si>
  <si>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</si>
  <si>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</si>
  <si>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</si>
  <si>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</si>
  <si>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</si>
  <si>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</si>
  <si>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</si>
  <si>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</si>
  <si>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</si>
  <si>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</si>
  <si>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</si>
  <si>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</si>
  <si>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</si>
  <si>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</si>
  <si>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</si>
  <si>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</si>
  <si>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</si>
  <si>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</si>
  <si>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</si>
  <si>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</si>
  <si>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</si>
  <si>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</si>
  <si>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</si>
  <si>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</si>
  <si>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</si>
  <si>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</si>
  <si>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</si>
  <si>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</si>
  <si>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</si>
  <si>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</si>
  <si>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</si>
  <si>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</si>
  <si>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</si>
  <si>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</si>
  <si>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</si>
  <si>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</si>
  <si>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</si>
  <si>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</si>
  <si>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</si>
  <si>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</si>
  <si>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</si>
  <si>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</si>
  <si>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</si>
  <si>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</si>
  <si>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</si>
  <si>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</si>
  <si>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</si>
  <si>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</si>
  <si>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</si>
  <si>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</si>
  <si>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</si>
  <si>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</si>
  <si>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</si>
  <si>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</si>
  <si>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</si>
  <si>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</si>
  <si>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</si>
  <si>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</si>
  <si>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</si>
  <si>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</si>
  <si>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</si>
  <si>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</si>
  <si>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</si>
  <si>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</si>
  <si>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</si>
  <si>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</si>
  <si>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</si>
  <si>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</si>
  <si>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</si>
  <si>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</si>
  <si>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</si>
  <si>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</si>
  <si>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</si>
  <si>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</si>
  <si>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</si>
  <si>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</si>
  <si>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</si>
  <si>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</si>
  <si>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</si>
  <si>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</si>
  <si>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</si>
  <si>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</si>
  <si>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</si>
  <si>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</si>
  <si>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</si>
  <si>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</si>
  <si>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</si>
  <si>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</si>
  <si>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</si>
  <si>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</si>
  <si>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</si>
  <si>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</si>
  <si>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</si>
  <si>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</si>
  <si>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</si>
  <si>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</si>
  <si>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</si>
  <si>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</si>
  <si>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</si>
  <si>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</si>
  <si>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</si>
  <si>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</si>
  <si>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</si>
  <si>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</si>
  <si>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</si>
  <si>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</si>
  <si>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</si>
  <si>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</si>
  <si>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</si>
  <si>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</si>
  <si>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</si>
  <si>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</si>
  <si>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</si>
  <si>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</si>
  <si>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</si>
  <si>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</si>
  <si>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</si>
  <si>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</si>
  <si>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</si>
  <si>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</si>
  <si>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</si>
  <si>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</si>
  <si>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</si>
  <si>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</si>
  <si>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</si>
  <si>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</si>
  <si>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</si>
  <si>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</si>
  <si>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</si>
  <si>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</si>
  <si>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</si>
  <si>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</si>
  <si>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</si>
  <si>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</si>
  <si>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</si>
  <si>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</si>
  <si>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</si>
  <si>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</si>
  <si>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</si>
  <si>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</si>
  <si>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</si>
  <si>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</si>
  <si>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</si>
  <si>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</si>
  <si>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</si>
  <si>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</si>
  <si>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</si>
  <si>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</si>
  <si>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</si>
  <si>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</si>
  <si>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</si>
  <si>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</si>
  <si>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</si>
  <si>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</si>
  <si>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</si>
  <si>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</si>
  <si>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</si>
  <si>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</si>
  <si>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</si>
  <si>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</si>
  <si>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</si>
  <si>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</si>
  <si>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</si>
  <si>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</si>
  <si>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</si>
  <si>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</si>
  <si>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</si>
  <si>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</si>
  <si>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</si>
  <si>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</si>
  <si>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</si>
  <si>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</si>
  <si>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</si>
  <si>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</si>
  <si>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</si>
  <si>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</si>
  <si>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</si>
  <si>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</si>
  <si>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</si>
  <si>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</si>
  <si>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</si>
  <si>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</si>
  <si>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</si>
  <si>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</si>
  <si>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</si>
  <si>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</si>
  <si>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</si>
  <si>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</si>
  <si>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</si>
  <si>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</si>
  <si>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</si>
  <si>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</si>
  <si>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</si>
  <si>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</si>
  <si>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</si>
  <si>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</si>
  <si>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</si>
  <si>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</si>
  <si>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</si>
  <si>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</si>
  <si>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</si>
  <si>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</si>
  <si>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</si>
  <si>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</si>
  <si>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</si>
  <si>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</si>
  <si>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</si>
  <si>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</si>
  <si>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</si>
  <si>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</si>
  <si>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</si>
  <si>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</si>
  <si>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</si>
  <si>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</si>
  <si>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</si>
  <si>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</si>
  <si>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</si>
  <si>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</si>
  <si>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</si>
  <si>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</si>
  <si>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</si>
  <si>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</si>
  <si>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</si>
  <si>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</si>
  <si>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</si>
  <si>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</si>
  <si>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</si>
  <si>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</si>
  <si>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</si>
  <si>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</si>
  <si>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</si>
  <si>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</si>
  <si>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</si>
  <si>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</si>
  <si>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</si>
  <si>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</si>
  <si>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</si>
  <si>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</si>
  <si>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</si>
  <si>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</si>
  <si>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</si>
  <si>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</si>
  <si>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</si>
  <si>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</si>
  <si>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</si>
  <si>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</si>
  <si>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</si>
  <si>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</si>
  <si>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</si>
  <si>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</si>
  <si>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</si>
  <si>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</si>
  <si>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</si>
  <si>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</si>
  <si>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</si>
  <si>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</si>
  <si>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</si>
  <si>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</si>
  <si>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</si>
  <si>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</si>
  <si>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</si>
  <si>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</si>
  <si>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</si>
  <si>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</si>
  <si>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</si>
  <si>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</si>
  <si>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</si>
  <si>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</si>
  <si>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</si>
  <si>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</si>
  <si>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</si>
  <si>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</si>
  <si>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</si>
  <si>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</si>
  <si>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</si>
  <si>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</si>
  <si>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</si>
  <si>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</si>
  <si>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</si>
  <si>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</si>
  <si>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</si>
  <si>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</si>
  <si>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</si>
  <si>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</si>
  <si>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</si>
  <si>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</si>
  <si>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</si>
  <si>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</si>
  <si>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</si>
  <si>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</si>
  <si>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</si>
  <si>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</si>
  <si>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</si>
  <si>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</si>
  <si>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</si>
  <si>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</si>
  <si>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</si>
  <si>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</si>
  <si>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</si>
  <si>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</si>
  <si>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</si>
  <si>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</si>
  <si>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</si>
  <si>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</si>
  <si>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</si>
  <si>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</si>
  <si>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</si>
  <si>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</si>
  <si>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</si>
  <si>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</si>
  <si>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</si>
  <si>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</si>
  <si>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</si>
  <si>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</si>
  <si>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</si>
  <si>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</si>
  <si>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</si>
  <si>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</si>
  <si>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</si>
  <si>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</si>
  <si>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</si>
  <si>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</si>
  <si>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</si>
  <si>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</si>
  <si>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</si>
  <si>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</si>
  <si>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</si>
  <si>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</si>
  <si>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</si>
  <si>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</si>
  <si>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</si>
  <si>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</si>
  <si>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</si>
  <si>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</si>
  <si>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</si>
  <si>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</si>
  <si>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</si>
  <si>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</si>
  <si>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</si>
  <si>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</si>
  <si>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</si>
  <si>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</si>
  <si>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</si>
  <si>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</si>
  <si>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</si>
  <si>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</si>
  <si>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</si>
  <si>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</si>
  <si>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</si>
  <si>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</si>
  <si>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</si>
  <si>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</si>
  <si>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</si>
  <si>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</si>
  <si>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</si>
  <si>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</si>
  <si>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</si>
  <si>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</si>
  <si>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</si>
  <si>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</si>
  <si>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</si>
  <si>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</si>
  <si>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</si>
  <si>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</si>
  <si>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</si>
  <si>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</si>
  <si>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</si>
  <si>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</si>
  <si>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</si>
  <si>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</si>
  <si>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</si>
  <si>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</si>
  <si>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</si>
  <si>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</si>
  <si>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</si>
  <si>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</si>
  <si>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</si>
  <si>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</si>
  <si>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</si>
  <si>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</si>
  <si>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</si>
  <si>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</si>
  <si>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</si>
  <si>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</si>
  <si>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</si>
  <si>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</si>
  <si>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</si>
  <si>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</si>
  <si>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</si>
  <si>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</si>
  <si>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</si>
  <si>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</si>
  <si>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</si>
  <si>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</si>
  <si>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</si>
  <si>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</si>
  <si>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</si>
  <si>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</si>
  <si>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</si>
  <si>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</si>
  <si>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</si>
  <si>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</si>
  <si>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</si>
  <si>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</si>
  <si>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</si>
  <si>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</si>
  <si>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</si>
  <si>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</si>
  <si>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</si>
  <si>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</si>
  <si>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</si>
  <si>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</si>
  <si>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</si>
  <si>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</si>
  <si>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</si>
  <si>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</si>
  <si>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</si>
  <si>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</si>
  <si>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</si>
  <si>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</si>
  <si>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</si>
  <si>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</si>
  <si>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</si>
  <si>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</si>
  <si>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</si>
  <si>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</si>
  <si>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</si>
  <si>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</si>
  <si>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</si>
  <si>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</si>
  <si>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</si>
  <si>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</si>
  <si>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</si>
  <si>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</si>
  <si>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</si>
  <si>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</si>
  <si>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</si>
  <si>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</si>
  <si>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</si>
  <si>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</si>
  <si>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</si>
  <si>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</si>
  <si>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</si>
  <si>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</si>
  <si>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</si>
  <si>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</si>
  <si>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</si>
  <si>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</si>
  <si>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</si>
  <si>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</si>
  <si>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</si>
  <si>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</si>
  <si>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</si>
  <si>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</si>
  <si>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</si>
  <si>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</si>
  <si>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</si>
  <si>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</si>
  <si>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</si>
  <si>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</si>
  <si>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</si>
  <si>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</si>
  <si>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</si>
  <si>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</si>
  <si>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</si>
  <si>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</si>
  <si>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</si>
  <si>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</si>
  <si>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</si>
  <si>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</si>
  <si>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</si>
  <si>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</si>
  <si>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</si>
  <si>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</si>
  <si>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</si>
  <si>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</si>
  <si>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</si>
  <si>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</si>
  <si>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</si>
  <si>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</si>
  <si>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</si>
  <si>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</si>
  <si>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</si>
  <si>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</si>
  <si>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</si>
  <si>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</si>
  <si>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</si>
  <si>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</si>
  <si>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</si>
  <si>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</si>
  <si>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</si>
  <si>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</si>
  <si>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</si>
  <si>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</si>
  <si>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</si>
  <si>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</si>
  <si>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</si>
  <si>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</si>
  <si>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</si>
  <si>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</si>
  <si>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</si>
  <si>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</si>
  <si>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</si>
  <si>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</si>
  <si>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</si>
  <si>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</si>
  <si>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</si>
  <si>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</si>
  <si>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</si>
  <si>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</si>
  <si>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</si>
  <si>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</si>
  <si>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</si>
  <si>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</si>
  <si>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</si>
  <si>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</si>
  <si>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</si>
  <si>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</si>
  <si>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</si>
  <si>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</si>
  <si>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</si>
  <si>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</si>
  <si>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</si>
  <si>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</si>
  <si>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</si>
  <si>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</si>
  <si>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</si>
  <si>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</si>
  <si>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</si>
  <si>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</si>
  <si>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</si>
  <si>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</si>
  <si>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</si>
  <si>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</si>
  <si>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</si>
  <si>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</si>
  <si>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</si>
  <si>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</si>
  <si>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</si>
  <si>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</si>
  <si>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</si>
  <si>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</si>
  <si>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</si>
  <si>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</si>
  <si>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</si>
  <si>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</si>
  <si>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</si>
  <si>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</si>
  <si>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</si>
  <si>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</si>
  <si>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</si>
  <si>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</si>
  <si>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</si>
  <si>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</si>
  <si>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</si>
  <si>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</si>
  <si>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</si>
  <si>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</si>
  <si>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</si>
  <si>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</si>
  <si>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</si>
  <si>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</si>
  <si>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</si>
  <si>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</si>
  <si>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</si>
  <si>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</si>
  <si>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</si>
  <si>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</si>
  <si>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</si>
  <si>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</si>
  <si>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</si>
  <si>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</si>
  <si>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</si>
  <si>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</si>
  <si>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</si>
  <si>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</si>
  <si>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</si>
  <si>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</si>
  <si>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</si>
  <si>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</si>
  <si>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</si>
  <si>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</si>
  <si>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</si>
  <si>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</si>
  <si>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</si>
  <si>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</si>
  <si>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</si>
  <si>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</si>
  <si>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</si>
  <si>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</si>
  <si>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</si>
  <si>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</si>
  <si>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</si>
  <si>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</si>
  <si>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</si>
  <si>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</si>
  <si>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</si>
  <si>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</si>
  <si>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</si>
  <si>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</si>
  <si>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</si>
  <si>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</si>
  <si>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</si>
  <si>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</si>
  <si>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</si>
  <si>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</si>
  <si>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</si>
  <si>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</si>
  <si>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</si>
  <si>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</si>
  <si>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</si>
  <si>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</si>
  <si>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</si>
  <si>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</si>
  <si>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</si>
  <si>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</si>
  <si>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</si>
  <si>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</si>
  <si>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</si>
  <si>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</si>
  <si>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</si>
  <si>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</si>
  <si>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</si>
  <si>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</si>
  <si>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</si>
  <si>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</si>
  <si>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</si>
  <si>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</si>
  <si>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</si>
  <si>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</si>
  <si>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</si>
  <si>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</si>
  <si>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</si>
  <si>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</si>
  <si>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</si>
  <si>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</si>
  <si>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</si>
  <si>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</si>
  <si>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</si>
  <si>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</si>
  <si>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</si>
  <si>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</si>
  <si>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</si>
  <si>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</si>
  <si>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</si>
  <si>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</si>
  <si>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</si>
  <si>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</si>
  <si>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</si>
  <si>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</si>
  <si>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</si>
  <si>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</si>
  <si>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</si>
  <si>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</si>
  <si>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</si>
  <si>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</si>
  <si>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</si>
  <si>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</si>
  <si>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</si>
  <si>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</si>
  <si>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</si>
  <si>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</si>
  <si>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</si>
  <si>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</si>
  <si>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</si>
  <si>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</si>
  <si>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</si>
  <si>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</si>
  <si>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</si>
  <si>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</si>
  <si>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</si>
  <si>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</si>
  <si>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</si>
  <si>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</si>
  <si>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</si>
  <si>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</si>
  <si>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</si>
  <si>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</si>
  <si>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</si>
  <si>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</si>
  <si>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</si>
  <si>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</si>
  <si>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</si>
  <si>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</si>
  <si>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</si>
  <si>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</si>
  <si>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</si>
  <si>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</si>
  <si>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</si>
  <si>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</si>
  <si>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</si>
  <si>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</si>
  <si>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</si>
  <si>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</si>
  <si>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</si>
  <si>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</si>
  <si>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</si>
  <si>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</si>
  <si>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</si>
  <si>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</si>
  <si>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</si>
  <si>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</si>
  <si>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</si>
  <si>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</si>
  <si>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</si>
  <si>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</si>
  <si>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</si>
  <si>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</si>
  <si>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</si>
  <si>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</si>
  <si>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</si>
  <si>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</si>
  <si>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</si>
  <si>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</si>
  <si>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</si>
  <si>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</si>
  <si>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</si>
  <si>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</si>
  <si>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</si>
  <si>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</si>
  <si>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</si>
  <si>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</si>
  <si>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</si>
  <si>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</si>
  <si>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</si>
  <si>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</si>
  <si>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</si>
  <si>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</si>
  <si>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</si>
  <si>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</si>
  <si>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</si>
  <si>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</si>
  <si>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</si>
  <si>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</si>
  <si>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</si>
  <si>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</si>
  <si>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</si>
  <si>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</si>
  <si>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</si>
  <si>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</si>
  <si>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</si>
  <si>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</si>
  <si>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</si>
  <si>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</si>
  <si>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</si>
  <si>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</si>
  <si>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</si>
  <si>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</si>
  <si>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</si>
  <si>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</si>
  <si>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</si>
  <si>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</si>
  <si>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</si>
  <si>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</si>
  <si>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</si>
  <si>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</si>
  <si>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</si>
  <si>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</si>
  <si>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</si>
  <si>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</si>
  <si>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</si>
  <si>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</si>
  <si>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</si>
  <si>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</si>
  <si>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</si>
  <si>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</si>
  <si>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</si>
  <si>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</si>
  <si>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</si>
  <si>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</si>
  <si>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</si>
  <si>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</si>
  <si>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</si>
  <si>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</si>
  <si>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</si>
  <si>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</si>
  <si>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</si>
  <si>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</si>
  <si>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</si>
  <si>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</si>
  <si>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</si>
  <si>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</si>
  <si>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</si>
  <si>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</si>
  <si>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</si>
  <si>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</si>
  <si>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</si>
  <si>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</si>
  <si>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</si>
  <si>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</si>
  <si>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</si>
  <si>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</si>
  <si>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</si>
  <si>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</si>
  <si>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</si>
  <si>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</si>
  <si>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</si>
  <si>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</si>
  <si>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</si>
  <si>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</si>
  <si>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</si>
  <si>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</si>
  <si>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</si>
  <si>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</si>
  <si>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</si>
  <si>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</si>
  <si>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</si>
  <si>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</si>
  <si>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</si>
  <si>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</si>
  <si>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</si>
  <si>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</si>
  <si>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</si>
  <si>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</si>
  <si>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</si>
  <si>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</si>
  <si>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</si>
  <si>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</si>
  <si>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</si>
  <si>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</si>
  <si>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</si>
  <si>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</si>
  <si>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</si>
  <si>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</si>
  <si>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</si>
  <si>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</si>
  <si>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</si>
  <si>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</si>
  <si>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</si>
  <si>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</si>
  <si>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</si>
  <si>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</si>
  <si>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</si>
  <si>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</si>
  <si>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</si>
  <si>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</si>
  <si>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</si>
  <si>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</si>
  <si>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</si>
  <si>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</si>
  <si>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</si>
  <si>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</si>
  <si>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</si>
  <si>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</si>
  <si>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</si>
  <si>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</si>
  <si>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</si>
  <si>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</si>
  <si>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</si>
  <si>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</si>
  <si>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</si>
  <si>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</si>
  <si>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</si>
  <si>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</si>
  <si>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</si>
  <si>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</si>
  <si>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</si>
  <si>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</si>
  <si>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</si>
  <si>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</si>
  <si>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</si>
  <si>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</si>
  <si>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</si>
  <si>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</si>
  <si>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</si>
  <si>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</si>
  <si>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</si>
  <si>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</si>
  <si>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</si>
  <si>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</si>
  <si>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</si>
  <si>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</si>
  <si>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</si>
  <si>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</si>
  <si>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</si>
  <si>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</si>
  <si>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</si>
  <si>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</si>
  <si>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</si>
  <si>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</si>
  <si>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</si>
  <si>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</si>
  <si>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</si>
  <si>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</si>
  <si>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</si>
  <si>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</si>
  <si>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</si>
  <si>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</si>
  <si>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</si>
  <si>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</si>
  <si>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</si>
  <si>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</si>
  <si>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</si>
  <si>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</si>
  <si>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</si>
  <si>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</si>
  <si>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</si>
  <si>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</si>
  <si>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</si>
  <si>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</si>
  <si>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</si>
  <si>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</si>
  <si>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</si>
  <si>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</si>
  <si>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</si>
  <si>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</si>
  <si>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</si>
  <si>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</si>
  <si>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</si>
  <si>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</si>
  <si>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</si>
  <si>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</si>
  <si>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</si>
  <si>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</si>
  <si>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</si>
  <si>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</si>
  <si>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</si>
  <si>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</si>
  <si>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</si>
  <si>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</si>
  <si>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</si>
  <si>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</si>
  <si>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</si>
  <si>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</si>
  <si>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</si>
  <si>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</si>
  <si>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</si>
  <si>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</si>
  <si>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</si>
  <si>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</si>
  <si>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</si>
  <si>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</si>
  <si>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</si>
  <si>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</si>
  <si>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</si>
  <si>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</si>
  <si>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</si>
  <si>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</si>
  <si>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</si>
  <si>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</si>
  <si>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</si>
  <si>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</si>
  <si>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</si>
  <si>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</si>
  <si>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</si>
  <si>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</si>
  <si>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</si>
  <si>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</si>
  <si>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</si>
  <si>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</si>
  <si>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</si>
  <si>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</si>
  <si>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</si>
  <si>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</si>
  <si>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</si>
  <si>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</si>
  <si>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</si>
  <si>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</si>
  <si>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</si>
  <si>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</si>
  <si>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</si>
  <si>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</si>
  <si>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</si>
  <si>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</si>
  <si>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</si>
  <si>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</si>
  <si>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</si>
  <si>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</si>
  <si>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</si>
  <si>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</si>
  <si>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</si>
  <si>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</si>
  <si>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</si>
  <si>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</si>
  <si>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</si>
  <si>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</si>
  <si>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</si>
  <si>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</si>
  <si>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</si>
  <si>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</si>
  <si>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</si>
  <si>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</si>
  <si>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</si>
  <si>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</si>
  <si>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</si>
  <si>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</si>
  <si>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</si>
  <si>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</si>
  <si>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</si>
  <si>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</si>
  <si>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</si>
  <si>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</si>
  <si>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</si>
  <si>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</si>
  <si>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</si>
  <si>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</si>
  <si>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</si>
  <si>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</si>
  <si>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</si>
  <si>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</si>
  <si>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</si>
  <si>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</si>
  <si>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</si>
  <si>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</si>
  <si>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</si>
  <si>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</si>
  <si>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</si>
  <si>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</si>
  <si>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</si>
  <si>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</si>
  <si>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</si>
  <si>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</si>
  <si>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</si>
  <si>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</si>
  <si>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</si>
  <si>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</si>
  <si>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</si>
  <si>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</si>
  <si>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</si>
  <si>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</si>
  <si>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</si>
  <si>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</si>
  <si>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</si>
  <si>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</si>
  <si>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</si>
  <si>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</si>
  <si>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</si>
  <si>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</si>
  <si>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</si>
  <si>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</si>
  <si>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</si>
  <si>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</si>
  <si>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</si>
  <si>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</si>
  <si>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</si>
  <si>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</si>
  <si>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</si>
  <si>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</si>
  <si>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</si>
  <si>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</si>
  <si>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</si>
  <si>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</si>
  <si>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</si>
  <si>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</si>
  <si>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</si>
  <si>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</si>
  <si>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</si>
  <si>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</si>
  <si>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</si>
  <si>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</si>
  <si>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</si>
  <si>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</si>
  <si>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</si>
  <si>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</si>
  <si>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</si>
  <si>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</si>
  <si>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</si>
  <si>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</si>
  <si>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</si>
  <si>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</si>
  <si>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</si>
  <si>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</si>
  <si>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</si>
  <si>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</si>
  <si>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</si>
  <si>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</si>
  <si>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</si>
  <si>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</si>
  <si>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</si>
  <si>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</si>
  <si>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</si>
  <si>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</si>
  <si>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</si>
  <si>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</si>
  <si>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</si>
  <si>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</si>
  <si>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</si>
  <si>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</si>
  <si>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</si>
  <si>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</si>
  <si>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</si>
  <si>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</si>
  <si>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</si>
  <si>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</si>
  <si>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</si>
  <si>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</si>
  <si>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</si>
  <si>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</si>
  <si>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</si>
  <si>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</si>
  <si>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</si>
  <si>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</si>
  <si>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</si>
  <si>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</si>
  <si>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</si>
  <si>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</si>
  <si>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</si>
  <si>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</si>
  <si>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</si>
  <si>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</si>
  <si>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</si>
  <si>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</si>
  <si>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</si>
  <si>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</si>
  <si>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</si>
  <si>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</si>
  <si>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</si>
  <si>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</si>
  <si>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</si>
  <si>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</si>
  <si>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</si>
  <si>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</si>
  <si>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</si>
  <si>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</si>
  <si>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</si>
  <si>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</si>
  <si>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</si>
  <si>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</si>
  <si>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</si>
  <si>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</si>
  <si>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</si>
  <si>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</si>
  <si>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</si>
  <si>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</si>
  <si>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</si>
  <si>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</si>
  <si>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</si>
  <si>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</si>
  <si>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</si>
  <si>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</si>
  <si>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</si>
  <si>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</si>
  <si>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</si>
  <si>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</si>
  <si>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</si>
  <si>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</si>
  <si>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</si>
  <si>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</si>
  <si>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</si>
  <si>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</si>
  <si>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</si>
  <si>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</si>
  <si>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</si>
  <si>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</si>
  <si>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</si>
  <si>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</si>
  <si>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</si>
  <si>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</si>
  <si>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</si>
  <si>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</si>
  <si>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</si>
  <si>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</si>
  <si>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</si>
  <si>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</si>
  <si>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</si>
  <si>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</si>
  <si>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</si>
  <si>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</si>
  <si>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</si>
  <si>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</si>
  <si>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</si>
  <si>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</si>
  <si>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</si>
  <si>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</si>
  <si>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</si>
  <si>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</si>
  <si>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</si>
  <si>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</si>
  <si>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</si>
  <si>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</si>
  <si>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</si>
  <si>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</si>
  <si>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</si>
  <si>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</si>
  <si>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</si>
  <si>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</si>
  <si>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</si>
  <si>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</si>
  <si>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</si>
  <si>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</si>
  <si>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</si>
  <si>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</si>
  <si>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</si>
  <si>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</si>
  <si>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</si>
  <si>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</si>
  <si>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</si>
  <si>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</si>
  <si>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</si>
  <si>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</si>
  <si>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</si>
  <si>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</si>
  <si>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</si>
  <si>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</si>
  <si>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</si>
  <si>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</si>
  <si>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</si>
  <si>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</si>
  <si>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</si>
  <si>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</si>
  <si>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</si>
  <si>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</si>
  <si>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</si>
  <si>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</si>
  <si>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</si>
  <si>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</si>
  <si>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</si>
  <si>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</si>
  <si>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</si>
  <si>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</si>
  <si>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</si>
  <si>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</si>
  <si>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</si>
  <si>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</si>
  <si>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</si>
  <si>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</si>
  <si>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</si>
  <si>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</si>
  <si>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</si>
  <si>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</si>
  <si>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</si>
  <si>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</si>
  <si>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</si>
  <si>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</si>
  <si>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</si>
  <si>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</si>
  <si>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</si>
  <si>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</si>
  <si>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</si>
  <si>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</si>
  <si>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</si>
  <si>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</si>
  <si>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</si>
  <si>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</si>
  <si>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</si>
  <si>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</si>
  <si>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</si>
  <si>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</si>
  <si>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</si>
  <si>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</si>
  <si>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</si>
  <si>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</si>
  <si>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</si>
  <si>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</si>
  <si>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</si>
  <si>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</si>
  <si>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</si>
  <si>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</si>
  <si>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</si>
  <si>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</si>
  <si>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</si>
  <si>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</si>
  <si>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</si>
  <si>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</si>
  <si>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</si>
  <si>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</si>
  <si>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</si>
  <si>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</si>
  <si>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</si>
  <si>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</si>
  <si>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</si>
  <si>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</si>
  <si>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</si>
  <si>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</si>
  <si>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</si>
  <si>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</si>
  <si>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</si>
  <si>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</si>
  <si>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</si>
  <si>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</si>
  <si>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</si>
  <si>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</si>
  <si>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</si>
  <si>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</si>
  <si>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</si>
  <si>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</si>
  <si>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</si>
  <si>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</si>
  <si>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</si>
  <si>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</si>
  <si>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</si>
  <si>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</si>
  <si>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</si>
  <si>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</si>
  <si>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</si>
  <si>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</si>
  <si>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</si>
  <si>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</si>
  <si>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</si>
  <si>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</si>
  <si>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</si>
  <si>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</si>
  <si>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</si>
  <si>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</si>
  <si>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</si>
  <si>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</si>
  <si>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</si>
  <si>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</si>
  <si>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</si>
  <si>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</si>
  <si>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</si>
  <si>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</si>
  <si>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</si>
  <si>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</si>
  <si>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</si>
  <si>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</si>
  <si>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</si>
  <si>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</si>
  <si>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</si>
  <si>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</si>
  <si>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</si>
  <si>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</si>
  <si>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</si>
  <si>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</si>
  <si>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</si>
  <si>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</si>
  <si>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</si>
  <si>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</si>
  <si>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</si>
  <si>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</si>
  <si>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</si>
  <si>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</si>
  <si>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</si>
  <si>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</si>
  <si>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</si>
  <si>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</si>
  <si>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</si>
  <si>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</si>
  <si>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</si>
  <si>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</si>
  <si>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</si>
  <si>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</si>
  <si>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</si>
  <si>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</si>
  <si>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</si>
  <si>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</si>
  <si>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</si>
  <si>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</si>
  <si>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</si>
  <si>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</si>
  <si>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</si>
  <si>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</si>
  <si>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</si>
  <si>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</si>
  <si>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</si>
  <si>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</si>
  <si>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</si>
  <si>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</si>
  <si>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</si>
  <si>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</si>
  <si>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</si>
  <si>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</si>
  <si>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</si>
  <si>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</si>
  <si>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</si>
  <si>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</si>
  <si>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</si>
  <si>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</si>
  <si>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</si>
  <si>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</si>
  <si>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</si>
  <si>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</si>
  <si>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</si>
  <si>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</si>
  <si>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</si>
  <si>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</si>
  <si>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</si>
  <si>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</si>
  <si>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</si>
  <si>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</si>
  <si>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</si>
  <si>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</si>
  <si>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</si>
  <si>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</si>
  <si>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</si>
  <si>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</si>
  <si>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</si>
  <si>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</si>
  <si>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</si>
  <si>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</si>
  <si>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</si>
  <si>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</si>
  <si>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</si>
  <si>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</si>
  <si>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</si>
  <si>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</si>
  <si>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</si>
  <si>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</si>
  <si>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</si>
  <si>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</si>
  <si>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</si>
  <si>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</si>
  <si>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</si>
  <si>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</si>
  <si>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</si>
  <si>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</si>
  <si>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</si>
  <si>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</si>
  <si>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</si>
  <si>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</si>
  <si>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</si>
  <si>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</si>
  <si>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</si>
  <si>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</si>
  <si>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</si>
  <si>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</si>
  <si>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</si>
  <si>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</si>
  <si>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</si>
  <si>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</si>
  <si>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</si>
  <si>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</si>
  <si>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</si>
  <si>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</si>
  <si>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</si>
  <si>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</si>
  <si>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</si>
  <si>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</si>
  <si>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</si>
  <si>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</si>
  <si>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</si>
  <si>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</si>
  <si>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</si>
  <si>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</si>
  <si>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</si>
  <si>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</si>
  <si>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</si>
  <si>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</si>
  <si>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</si>
  <si>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</si>
  <si>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</si>
  <si>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</si>
  <si>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</si>
  <si>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</si>
  <si>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</si>
  <si>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</si>
  <si>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</si>
  <si>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</si>
  <si>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</si>
  <si>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</si>
  <si>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</si>
  <si>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</si>
  <si>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</si>
  <si>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</si>
  <si>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</si>
  <si>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</si>
  <si>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</si>
  <si>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</si>
  <si>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</si>
  <si>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</si>
  <si>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</si>
  <si>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</si>
  <si>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</si>
  <si>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</si>
  <si>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</si>
  <si>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</si>
  <si>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</si>
  <si>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</si>
  <si>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</si>
  <si>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</si>
  <si>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</si>
  <si>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</si>
  <si>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</si>
  <si>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</si>
  <si>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</si>
  <si>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</si>
  <si>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</si>
  <si>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</si>
  <si>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</si>
  <si>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</si>
  <si>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</si>
  <si>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</si>
  <si>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</si>
  <si>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</si>
  <si>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</si>
  <si>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</si>
  <si>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</si>
  <si>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</si>
  <si>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</si>
  <si>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</si>
  <si>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</si>
  <si>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</si>
  <si>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</si>
  <si>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</si>
  <si>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</si>
  <si>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</si>
  <si>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</si>
  <si>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</si>
  <si>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</si>
  <si>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</si>
  <si>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</si>
  <si>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</si>
  <si>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</si>
  <si>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</si>
  <si>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</si>
  <si>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</si>
  <si>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</si>
  <si>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</si>
  <si>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</si>
  <si>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</si>
  <si>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</si>
  <si>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</si>
  <si>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</si>
  <si>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</si>
  <si>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</si>
  <si>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</si>
  <si>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</si>
  <si>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</si>
  <si>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</si>
  <si>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</si>
  <si>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</si>
  <si>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</si>
  <si>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</si>
  <si>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</si>
  <si>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</si>
  <si>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</si>
  <si>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</si>
  <si>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</si>
  <si>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</si>
  <si>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</si>
  <si>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</si>
  <si>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</si>
  <si>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</si>
  <si>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</si>
  <si>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</si>
  <si>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</si>
  <si>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</si>
  <si>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</si>
  <si>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</si>
  <si>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</si>
  <si>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</si>
  <si>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</si>
  <si>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</si>
  <si>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</si>
  <si>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</si>
  <si>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</si>
  <si>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</si>
  <si>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</si>
  <si>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</si>
  <si>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</si>
  <si>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</si>
  <si>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</si>
  <si>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</si>
  <si>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</si>
  <si>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</si>
  <si>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</si>
  <si>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</si>
  <si>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</si>
  <si>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</si>
  <si>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</si>
  <si>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</si>
  <si>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</si>
  <si>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</si>
  <si>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</si>
  <si>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</si>
  <si>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</si>
  <si>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</si>
  <si>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</si>
  <si>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</si>
  <si>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</si>
  <si>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</si>
  <si>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</si>
  <si>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</si>
  <si>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</si>
  <si>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</si>
  <si>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</si>
  <si>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</si>
  <si>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</si>
  <si>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</si>
  <si>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</si>
  <si>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</si>
  <si>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</si>
  <si>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</si>
  <si>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</si>
  <si>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</si>
  <si>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</si>
  <si>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</si>
  <si>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</si>
  <si>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</si>
  <si>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</si>
  <si>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</si>
  <si>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</si>
  <si>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</si>
  <si>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</si>
  <si>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</si>
  <si>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</si>
  <si>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</si>
  <si>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</si>
  <si>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</si>
  <si>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</si>
  <si>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</si>
  <si>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</si>
  <si>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</si>
  <si>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</si>
  <si>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</si>
  <si>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</si>
  <si>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</si>
  <si>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</si>
  <si>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</si>
  <si>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</si>
  <si>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</si>
  <si>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</si>
  <si>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</si>
  <si>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</si>
  <si>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</si>
  <si>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</si>
  <si>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</si>
  <si>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</si>
  <si>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</si>
  <si>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</si>
  <si>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</si>
  <si>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</si>
  <si>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</si>
  <si>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</si>
  <si>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</si>
  <si>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</si>
  <si>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</si>
  <si>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</si>
  <si>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</si>
  <si>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</si>
  <si>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</si>
  <si>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</si>
  <si>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</si>
  <si>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</si>
  <si>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</si>
  <si>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</si>
  <si>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</si>
  <si>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</si>
  <si>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</si>
  <si>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</si>
  <si>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</si>
  <si>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</si>
  <si>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</si>
  <si>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</si>
  <si>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</si>
  <si>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</si>
  <si>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</si>
  <si>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</si>
  <si>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</si>
  <si>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</si>
  <si>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</si>
  <si>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</si>
  <si>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</si>
  <si>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</si>
  <si>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</si>
  <si>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</si>
  <si>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</si>
  <si>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</si>
  <si>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</si>
  <si>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</si>
  <si>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</si>
  <si>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</si>
  <si>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</si>
  <si>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</si>
  <si>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</si>
  <si>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</si>
  <si>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</si>
  <si>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</si>
  <si>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</si>
  <si>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</si>
  <si>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</si>
  <si>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</si>
  <si>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</si>
  <si>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</si>
  <si>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</si>
  <si>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</si>
  <si>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</si>
  <si>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</si>
  <si>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</si>
  <si>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</si>
  <si>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</si>
  <si>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</si>
  <si>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</si>
  <si>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</si>
  <si>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</si>
  <si>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</si>
  <si>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</si>
  <si>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</si>
  <si>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</si>
  <si>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</si>
  <si>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</si>
  <si>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</si>
  <si>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</si>
  <si>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</si>
  <si>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</si>
  <si>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</si>
  <si>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</si>
  <si>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</si>
  <si>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</si>
  <si>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</si>
  <si>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</si>
  <si>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</si>
  <si>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</si>
  <si>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</si>
  <si>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</si>
  <si>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</si>
  <si>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</si>
  <si>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</si>
  <si>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</si>
  <si>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</si>
  <si>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</si>
  <si>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</si>
  <si>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</si>
  <si>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</si>
  <si>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</si>
  <si>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</si>
  <si>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</si>
  <si>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</si>
  <si>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</si>
  <si>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</si>
  <si>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</si>
  <si>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</si>
  <si>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</si>
  <si>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</si>
  <si>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</si>
  <si>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</si>
  <si>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</si>
  <si>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</si>
  <si>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</si>
  <si>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</si>
  <si>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</si>
  <si>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</si>
  <si>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</si>
  <si>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</si>
  <si>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</si>
  <si>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</si>
  <si>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</si>
  <si>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</si>
  <si>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</si>
  <si>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</si>
  <si>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</si>
  <si>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</si>
  <si>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</si>
  <si>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</si>
  <si>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</si>
  <si>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</si>
  <si>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</si>
  <si>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</si>
  <si>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</si>
  <si>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</si>
  <si>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</si>
  <si>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</si>
  <si>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</si>
  <si>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</si>
  <si>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</si>
  <si>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</si>
  <si>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</si>
  <si>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</si>
  <si>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</si>
  <si>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</si>
  <si>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</si>
  <si>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</si>
  <si>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</si>
  <si>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</si>
  <si>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</si>
  <si>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</si>
  <si>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</si>
  <si>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</si>
  <si>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</si>
  <si>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</si>
  <si>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</si>
  <si>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</si>
  <si>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</si>
  <si>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</si>
  <si>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</si>
  <si>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</si>
  <si>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</si>
  <si>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</si>
  <si>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</si>
  <si>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</si>
  <si>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</si>
  <si>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</si>
  <si>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</si>
  <si>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</si>
  <si>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</si>
  <si>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</si>
  <si>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</si>
  <si>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</si>
  <si>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</si>
  <si>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</si>
  <si>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</si>
  <si>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</si>
  <si>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</si>
  <si>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</si>
  <si>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</si>
  <si>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</si>
  <si>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</si>
  <si>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</si>
  <si>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</si>
  <si>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</si>
  <si>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</si>
  <si>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</si>
  <si>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</si>
  <si>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</si>
  <si>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</si>
  <si>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</si>
  <si>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</si>
  <si>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</si>
  <si>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</si>
  <si>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</si>
  <si>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</si>
  <si>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</si>
  <si>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</si>
  <si>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</si>
  <si>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</si>
  <si>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</si>
  <si>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</si>
  <si>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</si>
  <si>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</si>
  <si>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</si>
  <si>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</si>
  <si>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</si>
  <si>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</si>
  <si>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</si>
  <si>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</si>
  <si>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</si>
  <si>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</si>
  <si>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</si>
  <si>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</si>
  <si>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</si>
  <si>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</si>
  <si>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</si>
  <si>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</si>
  <si>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</si>
  <si>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</si>
  <si>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</si>
  <si>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</si>
  <si>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</si>
  <si>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</si>
  <si>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</si>
  <si>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</si>
  <si>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</si>
  <si>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</si>
  <si>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</si>
  <si>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</si>
  <si>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</si>
  <si>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</si>
  <si>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</si>
  <si>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</si>
  <si>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</si>
  <si>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</si>
  <si>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</si>
  <si>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</si>
  <si>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</si>
  <si>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</si>
  <si>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</si>
  <si>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</si>
  <si>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</si>
  <si>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</si>
  <si>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</si>
  <si>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</si>
  <si>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</si>
  <si>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</si>
  <si>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</si>
  <si>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</si>
  <si>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</si>
  <si>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</si>
  <si>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</si>
  <si>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</si>
  <si>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</si>
  <si>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</si>
  <si>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</si>
  <si>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</si>
  <si>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</si>
  <si>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</si>
  <si>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</si>
  <si>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</si>
  <si>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</si>
  <si>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</si>
  <si>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</si>
  <si>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</si>
  <si>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</si>
  <si>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</si>
  <si>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</si>
  <si>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</si>
  <si>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</si>
  <si>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</si>
  <si>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</si>
  <si>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</si>
  <si>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</si>
  <si>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</si>
  <si>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</si>
  <si>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</si>
  <si>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</si>
  <si>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</si>
  <si>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</si>
  <si>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</si>
  <si>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</si>
  <si>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</si>
  <si>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</si>
  <si>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</si>
  <si>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</si>
  <si>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</si>
  <si>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</si>
  <si>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</si>
  <si>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</si>
  <si>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</si>
  <si>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</si>
  <si>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</si>
  <si>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</si>
  <si>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</si>
  <si>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</si>
  <si>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</si>
  <si>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</si>
  <si>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</si>
  <si>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</si>
  <si>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</si>
  <si>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</si>
  <si>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</si>
  <si>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</si>
  <si>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</si>
  <si>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</si>
  <si>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</si>
  <si>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</si>
  <si>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</si>
  <si>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</si>
  <si>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</si>
  <si>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</si>
  <si>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</si>
  <si>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</si>
  <si>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</si>
  <si>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</si>
  <si>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</si>
  <si>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</si>
  <si>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</si>
  <si>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</si>
  <si>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</si>
  <si>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</si>
  <si>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</si>
  <si>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</si>
  <si>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</si>
  <si>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</si>
  <si>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</si>
  <si>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</si>
  <si>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</si>
  <si>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</si>
  <si>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</si>
  <si>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</si>
  <si>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</si>
  <si>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</si>
  <si>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</si>
  <si>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</si>
  <si>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</si>
  <si>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</si>
  <si>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</si>
  <si>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</si>
  <si>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</si>
  <si>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</si>
  <si>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</si>
  <si>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</si>
  <si>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</si>
  <si>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</si>
  <si>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</si>
  <si>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</si>
  <si>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</si>
  <si>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</si>
  <si>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</si>
  <si>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</si>
  <si>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</si>
  <si>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</si>
  <si>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</si>
  <si>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</si>
  <si>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</si>
  <si>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</si>
  <si>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</si>
  <si>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</si>
  <si>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</si>
  <si>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</si>
  <si>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</si>
  <si>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</si>
  <si>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</si>
  <si>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</si>
  <si>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</si>
  <si>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</si>
  <si>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</si>
  <si>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</si>
  <si>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</si>
  <si>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</si>
  <si>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</si>
  <si>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</si>
  <si>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</si>
  <si>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</si>
  <si>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</si>
  <si>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</si>
  <si>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</si>
  <si>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</si>
  <si>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</si>
  <si>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</si>
  <si>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</si>
  <si>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</si>
  <si>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</si>
  <si>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</si>
  <si>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</si>
  <si>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</si>
  <si>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</si>
  <si>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</si>
  <si>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</si>
  <si>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</si>
  <si>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</si>
  <si>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</si>
  <si>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</si>
  <si>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</si>
  <si>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</si>
  <si>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</si>
  <si>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</si>
  <si>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</si>
  <si>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</si>
  <si>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</si>
  <si>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</si>
  <si>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</si>
  <si>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</si>
  <si>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</si>
  <si>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</si>
  <si>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</si>
  <si>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</si>
  <si>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</si>
  <si>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</si>
  <si>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</si>
  <si>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</si>
  <si>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</si>
  <si>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</si>
  <si>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</si>
  <si>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</si>
  <si>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</si>
  <si>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</si>
  <si>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</si>
  <si>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</si>
  <si>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</si>
  <si>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</si>
  <si>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</si>
  <si>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</si>
  <si>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</si>
  <si>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</si>
  <si>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</si>
  <si>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</si>
  <si>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</si>
  <si>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</si>
  <si>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</si>
  <si>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</si>
  <si>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</si>
  <si>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</si>
  <si>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</si>
  <si>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</si>
  <si>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</si>
  <si>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</si>
  <si>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</si>
  <si>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</si>
  <si>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</si>
  <si>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</si>
  <si>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</si>
  <si>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</si>
  <si>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</si>
  <si>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</si>
  <si>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</si>
  <si>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</si>
  <si>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</si>
  <si>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</si>
  <si>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</si>
  <si>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</si>
  <si>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</si>
  <si>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</si>
  <si>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</si>
  <si>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</si>
  <si>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</si>
  <si>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</si>
  <si>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</si>
  <si>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</si>
  <si>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</si>
  <si>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</si>
  <si>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</si>
  <si>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</si>
  <si>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</si>
  <si>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</si>
  <si>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</si>
  <si>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</si>
  <si>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</si>
  <si>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</si>
  <si>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</si>
  <si>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</si>
  <si>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</si>
  <si>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</si>
  <si>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</si>
  <si>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</si>
  <si>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</si>
  <si>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</si>
  <si>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</si>
  <si>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</si>
  <si>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</si>
  <si>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</si>
  <si>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</si>
  <si>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</si>
  <si>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</si>
  <si>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</si>
  <si>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</si>
  <si>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</si>
  <si>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</si>
  <si>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</si>
  <si>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</si>
  <si>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</si>
  <si>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</si>
  <si>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</si>
  <si>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</si>
  <si>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</si>
  <si>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</si>
  <si>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</si>
  <si>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</si>
  <si>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</si>
  <si>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</si>
  <si>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</si>
  <si>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</si>
  <si>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</si>
  <si>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</si>
  <si>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</si>
  <si>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</si>
  <si>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</si>
  <si>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</si>
  <si>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</si>
  <si>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</si>
  <si>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</si>
  <si>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</si>
  <si>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</si>
  <si>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</si>
  <si>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</si>
  <si>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</si>
  <si>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</si>
  <si>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</si>
  <si>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</si>
  <si>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</si>
  <si>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</si>
  <si>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</si>
  <si>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</si>
  <si>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</si>
  <si>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</si>
  <si>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</si>
  <si>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</si>
  <si>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</si>
  <si>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</si>
  <si>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</si>
  <si>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</si>
  <si>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</si>
  <si>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</si>
  <si>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</si>
  <si>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</si>
  <si>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</si>
  <si>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</si>
  <si>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</si>
  <si>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</si>
  <si>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</si>
  <si>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</si>
  <si>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</si>
  <si>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</si>
  <si>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</si>
  <si>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</si>
  <si>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</si>
  <si>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</si>
  <si>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</si>
  <si>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</si>
  <si>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</si>
  <si>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</si>
  <si>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</si>
  <si>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</si>
  <si>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</si>
  <si>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</si>
  <si>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</si>
  <si>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</si>
  <si>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</si>
  <si>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</si>
  <si>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</si>
  <si>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</si>
  <si>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</si>
  <si>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</si>
  <si>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</si>
  <si>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</si>
  <si>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</si>
  <si>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</si>
  <si>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</si>
  <si>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</si>
  <si>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</si>
  <si>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</si>
  <si>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</si>
  <si>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</si>
  <si>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</si>
  <si>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</si>
  <si>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</si>
  <si>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</si>
  <si>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</si>
  <si>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</si>
  <si>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</si>
  <si>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</si>
  <si>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</si>
  <si>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</si>
  <si>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</si>
  <si>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</si>
  <si>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</si>
  <si>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</si>
  <si>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</si>
  <si>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</si>
  <si>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</si>
  <si>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</si>
  <si>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</si>
  <si>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</si>
  <si>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</si>
  <si>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</si>
  <si>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</si>
  <si>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</si>
  <si>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</si>
  <si>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</si>
  <si>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</si>
  <si>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</si>
  <si>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</si>
  <si>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</si>
  <si>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</si>
  <si>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</si>
  <si>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</si>
  <si>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</si>
  <si>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</si>
  <si>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</si>
  <si>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</si>
  <si>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</si>
  <si>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</si>
  <si>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</si>
  <si>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</si>
  <si>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</si>
  <si>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</si>
  <si>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</si>
  <si>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</si>
  <si>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</si>
  <si>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</si>
  <si>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</si>
  <si>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</si>
  <si>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</si>
  <si>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</si>
  <si>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</si>
  <si>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</si>
  <si>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</si>
  <si>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</si>
  <si>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</si>
  <si>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</si>
  <si>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</si>
  <si>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</si>
  <si>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</si>
  <si>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</si>
  <si>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</si>
  <si>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</si>
  <si>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</si>
  <si>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</si>
  <si>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</si>
  <si>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</si>
  <si>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</si>
  <si>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</si>
  <si>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</si>
  <si>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</si>
  <si>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</si>
  <si>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</si>
  <si>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</si>
  <si>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</si>
  <si>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</si>
  <si>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</si>
  <si>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</si>
  <si>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</si>
  <si>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</si>
  <si>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</si>
  <si>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</si>
  <si>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</si>
  <si>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</si>
  <si>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</si>
  <si>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</si>
  <si>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</si>
  <si>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</si>
  <si>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</si>
  <si>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</si>
  <si>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</si>
  <si>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</si>
  <si>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</si>
  <si>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</si>
  <si>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</si>
  <si>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</si>
  <si>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</si>
  <si>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</si>
  <si>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</si>
  <si>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</si>
  <si>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</si>
  <si>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</si>
  <si>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</si>
  <si>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</si>
  <si>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</si>
  <si>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</si>
  <si>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</si>
  <si>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</si>
  <si>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</si>
  <si>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</si>
  <si>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</si>
  <si>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</si>
  <si>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</si>
  <si>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</si>
  <si>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</si>
  <si>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</si>
  <si>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</si>
  <si>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</si>
  <si>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</si>
  <si>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</si>
  <si>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</si>
  <si>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</si>
  <si>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</si>
  <si>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</si>
  <si>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</si>
  <si>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</si>
  <si>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</si>
  <si>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</si>
  <si>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</si>
  <si>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</si>
  <si>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</si>
  <si>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</si>
  <si>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</si>
  <si>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</si>
  <si>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</si>
  <si>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</si>
  <si>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</si>
  <si>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</si>
  <si>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</si>
  <si>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</si>
  <si>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</si>
  <si>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</si>
  <si>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</si>
  <si>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</si>
  <si>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</si>
  <si>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</si>
  <si>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</si>
  <si>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</si>
  <si>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</si>
  <si>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</si>
  <si>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</si>
  <si>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</si>
  <si>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</si>
  <si>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</si>
  <si>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</si>
  <si>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</si>
  <si>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</si>
  <si>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</si>
  <si>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</si>
  <si>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</si>
  <si>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</si>
  <si>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</si>
  <si>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</si>
  <si>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</si>
  <si>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</si>
  <si>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</si>
  <si>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</si>
  <si>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</si>
  <si>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</si>
  <si>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</si>
  <si>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</si>
  <si>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</si>
  <si>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</si>
  <si>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</si>
  <si>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</si>
  <si>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</si>
  <si>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</si>
  <si>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</si>
  <si>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</si>
  <si>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</si>
  <si>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</si>
  <si>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</si>
  <si>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</si>
  <si>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</si>
  <si>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</si>
  <si>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</si>
  <si>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</si>
  <si>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</si>
  <si>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</si>
  <si>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</si>
  <si>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</si>
  <si>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</si>
  <si>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</si>
  <si>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</si>
  <si>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</si>
  <si>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</si>
  <si>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</si>
  <si>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</si>
  <si>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</si>
  <si>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</si>
  <si>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</si>
  <si>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</si>
  <si>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</si>
  <si>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</si>
  <si>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</si>
  <si>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</si>
  <si>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</si>
  <si>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</si>
  <si>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</si>
  <si>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</si>
  <si>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</si>
  <si>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</si>
  <si>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</si>
  <si>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</si>
  <si>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</si>
  <si>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</si>
  <si>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</si>
  <si>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</si>
  <si>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</si>
  <si>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</si>
  <si>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</si>
  <si>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</si>
  <si>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</si>
  <si>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</si>
  <si>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</si>
  <si>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</si>
  <si>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</si>
  <si>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</si>
  <si>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</si>
  <si>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</si>
  <si>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</si>
  <si>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</si>
  <si>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</si>
  <si>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</si>
  <si>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</si>
  <si>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</si>
  <si>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</si>
  <si>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</si>
  <si>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</si>
  <si>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</si>
  <si>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</si>
  <si>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</si>
  <si>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</si>
  <si>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</si>
  <si>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</si>
  <si>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</si>
  <si>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</si>
  <si>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</si>
  <si>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</si>
  <si>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</si>
  <si>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</si>
  <si>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</si>
  <si>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</si>
  <si>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</si>
  <si>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</si>
  <si>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</si>
  <si>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</si>
  <si>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</si>
  <si>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</si>
  <si>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</si>
  <si>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</si>
  <si>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</si>
  <si>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</si>
  <si>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</si>
  <si>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</si>
  <si>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</si>
  <si>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</si>
  <si>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</si>
  <si>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</si>
  <si>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</si>
  <si>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</si>
  <si>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</si>
  <si>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</si>
  <si>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</si>
  <si>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</si>
  <si>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</si>
  <si>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</si>
  <si>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</si>
  <si>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</si>
  <si>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</si>
  <si>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</si>
  <si>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</si>
  <si>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</si>
  <si>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</si>
  <si>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</si>
  <si>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</si>
  <si>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</si>
  <si>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</si>
  <si>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</si>
  <si>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</si>
  <si>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</si>
  <si>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</si>
  <si>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</si>
  <si>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</si>
  <si>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</si>
  <si>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</si>
  <si>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</si>
  <si>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</si>
  <si>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</si>
  <si>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</si>
  <si>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</si>
  <si>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</si>
  <si>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</si>
  <si>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</si>
  <si>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</si>
  <si>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</si>
  <si>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</si>
  <si>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</si>
  <si>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</si>
  <si>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</si>
  <si>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</si>
  <si>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</si>
  <si>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</si>
  <si>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</si>
  <si>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</si>
  <si>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</si>
  <si>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</si>
  <si>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</si>
  <si>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</si>
  <si>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</si>
  <si>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</si>
  <si>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</si>
  <si>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</si>
  <si>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</si>
  <si>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</si>
  <si>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</si>
  <si>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</si>
  <si>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</si>
  <si>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</si>
  <si>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</si>
  <si>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</si>
  <si>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</si>
  <si>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</si>
  <si>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</si>
  <si>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</si>
  <si>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</si>
  <si>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</si>
  <si>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</si>
  <si>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</si>
  <si>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</si>
  <si>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</si>
  <si>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</si>
  <si>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</si>
  <si>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</si>
  <si>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</si>
  <si>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</si>
  <si>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</si>
  <si>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</si>
  <si>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</si>
  <si>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</si>
  <si>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</si>
  <si>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</si>
  <si>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</si>
  <si>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</si>
  <si>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</si>
  <si>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</si>
  <si>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</si>
  <si>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</si>
  <si>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</si>
  <si>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</si>
  <si>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</si>
  <si>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</si>
  <si>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</si>
  <si>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</si>
  <si>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</si>
  <si>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</si>
  <si>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</si>
  <si>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</si>
  <si>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</si>
  <si>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</si>
  <si>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</si>
  <si>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</si>
  <si>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</si>
  <si>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</si>
  <si>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</si>
  <si>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</si>
  <si>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</si>
  <si>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</si>
  <si>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</si>
  <si>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</si>
  <si>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</si>
  <si>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</si>
  <si>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</si>
  <si>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</si>
  <si>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</si>
  <si>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</si>
  <si>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</si>
  <si>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</si>
  <si>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</si>
  <si>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</si>
  <si>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</si>
  <si>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</si>
  <si>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</si>
  <si>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</si>
  <si>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</si>
  <si>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</si>
  <si>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</si>
  <si>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</si>
  <si>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</si>
  <si>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</si>
  <si>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</si>
  <si>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</si>
  <si>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</si>
  <si>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</si>
  <si>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</si>
  <si>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</si>
  <si>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</si>
  <si>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</si>
  <si>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</si>
  <si>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</si>
  <si>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</si>
  <si>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</si>
  <si>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</si>
  <si>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</si>
  <si>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</si>
  <si>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</si>
  <si>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</si>
  <si>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</si>
  <si>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</si>
  <si>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</si>
  <si>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</si>
  <si>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</si>
  <si>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</si>
  <si>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</si>
  <si>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</si>
  <si>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</si>
  <si>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</si>
  <si>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</si>
  <si>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</si>
  <si>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</si>
  <si>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</si>
  <si>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</si>
  <si>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</si>
  <si>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</si>
  <si>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</si>
  <si>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Alcaldia Municipio de tado</t>
  </si>
  <si>
    <t>113</t>
  </si>
  <si>
    <t>Generar en familias rurales de escasos recursos economicos las condiciones de calidad que puedan promover escenarios apreciativos y afirmativos de educacion inicial para el acompañamiento de los procesos de crecimiento y desarrollo de niños y niñas de primera infancia promoviendo en ellos y sus familias su asuncion como sujetos de derecho amaprados por el estado y la sociedad civil.</t>
  </si>
  <si>
    <t>256</t>
  </si>
  <si>
    <t xml:space="preserve">Realizar procesos de inducion y formacion del talento humano,que haran parte de la prestacion del servicio, se verificara la etencion en salud a los niños y niñas, menores de 5 años, verificar su cresimiento y desarrollo según la edad del niño o niña, </t>
  </si>
  <si>
    <t>174</t>
  </si>
  <si>
    <t>Potenciar capacidades individuales y colectivas con familias incluido niños, niñas, madres gestantes y lactantes, en situación de vulnerabilidad, atreves de una intervención psicosocial que conlleva acciones  de aprendizaje- educación, de facilitación de gestión de redes para fomentar el desarrollo familiar y la convivencia armónica.</t>
  </si>
  <si>
    <t>Alcaldia de tado</t>
  </si>
  <si>
    <t>14</t>
  </si>
  <si>
    <t>38</t>
  </si>
  <si>
    <t>2021-27-10001075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</si>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</sst>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7" zoomScale="85" zoomScaleNormal="85" zoomScaleSheetLayoutView="40" zoomScalePageLayoutView="40" workbookViewId="0">
      <selection activeCell="B50" sqref="B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657</v>
      </c>
      <c r="K20" s="151">
        <v>425987760</v>
      </c>
      <c r="L20" s="152">
        <v>44197</v>
      </c>
      <c r="M20" s="152">
        <v>44561</v>
      </c>
      <c r="N20" s="135">
        <f>+(M20-L20)/30</f>
        <v>12.133333333333333</v>
      </c>
      <c r="O20" s="138"/>
      <c r="U20" s="134"/>
      <c r="V20" s="105">
        <f ca="1">NOW()</f>
        <v>44188.931003240737</v>
      </c>
      <c r="W20" s="105">
        <f ca="1">NOW()</f>
        <v>44188.931003240737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41654</v>
      </c>
      <c r="F48" s="145">
        <v>41990</v>
      </c>
      <c r="G48" s="160">
        <f>IF(AND(E48&lt;&gt;"",F48&lt;&gt;""),((F48-E48)/30),"")</f>
        <v>11.2</v>
      </c>
      <c r="H48" s="114" t="s">
        <v>2682</v>
      </c>
      <c r="I48" s="113" t="s">
        <v>628</v>
      </c>
      <c r="J48" s="113" t="s">
        <v>657</v>
      </c>
      <c r="K48" s="116">
        <v>119485321</v>
      </c>
      <c r="L48" s="115" t="s">
        <v>1148</v>
      </c>
      <c r="M48" s="117">
        <v>1</v>
      </c>
      <c r="N48" s="115" t="s">
        <v>27</v>
      </c>
      <c r="O48" s="115" t="s">
        <v>26</v>
      </c>
      <c r="P48" s="78"/>
    </row>
    <row r="49" spans="1:16" s="6" customFormat="1" ht="24.75" customHeight="1" x14ac:dyDescent="0.25">
      <c r="A49" s="143">
        <v>2</v>
      </c>
      <c r="B49" s="111" t="s">
        <v>2680</v>
      </c>
      <c r="C49" s="112" t="s">
        <v>31</v>
      </c>
      <c r="D49" s="110" t="s">
        <v>2683</v>
      </c>
      <c r="E49" s="145">
        <v>42771</v>
      </c>
      <c r="F49" s="145">
        <v>43088</v>
      </c>
      <c r="G49" s="160">
        <f t="shared" ref="G49:G50" si="2">IF(AND(E49&lt;&gt;"",F49&lt;&gt;""),((F49-E49)/30),"")</f>
        <v>10.566666666666666</v>
      </c>
      <c r="H49" s="114" t="s">
        <v>2684</v>
      </c>
      <c r="I49" s="113" t="s">
        <v>628</v>
      </c>
      <c r="J49" s="113" t="s">
        <v>657</v>
      </c>
      <c r="K49" s="116">
        <v>170254016</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43559</v>
      </c>
      <c r="F50" s="145">
        <v>43830</v>
      </c>
      <c r="G50" s="160">
        <f t="shared" si="2"/>
        <v>9.0333333333333332</v>
      </c>
      <c r="H50" s="119" t="s">
        <v>2686</v>
      </c>
      <c r="I50" s="113" t="s">
        <v>628</v>
      </c>
      <c r="J50" s="113" t="s">
        <v>657</v>
      </c>
      <c r="K50" s="116">
        <v>225765360</v>
      </c>
      <c r="L50" s="115" t="s">
        <v>1148</v>
      </c>
      <c r="M50" s="117">
        <v>1</v>
      </c>
      <c r="N50" s="115" t="s">
        <v>27</v>
      </c>
      <c r="O50" s="115" t="s">
        <v>1148</v>
      </c>
      <c r="P50" s="78"/>
    </row>
    <row r="51" spans="1:16" s="6" customFormat="1" ht="24.75" customHeight="1" outlineLevel="1" x14ac:dyDescent="0.25">
      <c r="A51" s="143">
        <v>4</v>
      </c>
      <c r="B51" s="111" t="s">
        <v>2687</v>
      </c>
      <c r="C51" s="112" t="s">
        <v>31</v>
      </c>
      <c r="D51" s="110" t="s">
        <v>2688</v>
      </c>
      <c r="E51" s="145">
        <v>43117</v>
      </c>
      <c r="F51" s="145">
        <v>43461</v>
      </c>
      <c r="G51" s="160">
        <f t="shared" ref="G51:G107" si="3">IF(AND(E51&lt;&gt;"",F51&lt;&gt;""),((F51-E51)/30),"")</f>
        <v>11.466666666666667</v>
      </c>
      <c r="H51" s="114" t="s">
        <v>2684</v>
      </c>
      <c r="I51" s="113" t="s">
        <v>628</v>
      </c>
      <c r="J51" s="113" t="s">
        <v>657</v>
      </c>
      <c r="K51" s="116">
        <v>109569456</v>
      </c>
      <c r="L51" s="115" t="s">
        <v>1148</v>
      </c>
      <c r="M51" s="117">
        <v>1</v>
      </c>
      <c r="N51" s="115" t="s">
        <v>27</v>
      </c>
      <c r="O51" s="115" t="s">
        <v>26</v>
      </c>
      <c r="P51" s="78"/>
    </row>
    <row r="52" spans="1:16" s="7" customFormat="1" ht="24.75" customHeight="1" outlineLevel="1" x14ac:dyDescent="0.25">
      <c r="A52" s="144">
        <v>5</v>
      </c>
      <c r="B52" s="122" t="s">
        <v>2687</v>
      </c>
      <c r="C52" s="112" t="s">
        <v>31</v>
      </c>
      <c r="D52" s="110" t="s">
        <v>2689</v>
      </c>
      <c r="E52" s="145">
        <v>42394</v>
      </c>
      <c r="F52" s="145">
        <v>42732</v>
      </c>
      <c r="G52" s="160">
        <f t="shared" si="3"/>
        <v>11.266666666666667</v>
      </c>
      <c r="H52" s="119" t="s">
        <v>2684</v>
      </c>
      <c r="I52" s="113" t="s">
        <v>628</v>
      </c>
      <c r="J52" s="113" t="s">
        <v>657</v>
      </c>
      <c r="K52" s="116">
        <v>76236589</v>
      </c>
      <c r="L52" s="115" t="s">
        <v>1148</v>
      </c>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21299388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2020-12-24T03:20:39Z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