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RIO SUC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<sst xmlns="http://schemas.openxmlformats.org/spreadsheetml/2006/main" count="3030" uniqueCount="2684">
  <si>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</si>
  <si>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</si>
  <si>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</si>
  <si>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</si>
  <si>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</si>
  <si>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</si>
  <si>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</si>
  <si>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</si>
  <si>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</si>
  <si>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</si>
  <si>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</si>
  <si>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</si>
  <si>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</si>
  <si>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</si>
  <si>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</si>
  <si>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</si>
  <si>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</si>
  <si>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</si>
  <si>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</si>
  <si>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</si>
  <si>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</si>
  <si>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</si>
  <si>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</si>
  <si>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</si>
  <si>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</si>
  <si>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</si>
  <si>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</si>
  <si>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</si>
  <si>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</si>
  <si>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</si>
  <si>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</si>
  <si>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</si>
  <si>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</si>
  <si>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</si>
  <si>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</si>
  <si>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</si>
  <si>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</si>
  <si>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</si>
  <si>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</si>
  <si>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</si>
  <si>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</si>
  <si>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</si>
  <si>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</si>
  <si>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</si>
  <si>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</si>
  <si>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</si>
  <si>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</si>
  <si>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</si>
  <si>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</si>
  <si>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</si>
  <si>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</si>
  <si>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</si>
  <si>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</si>
  <si>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</si>
  <si>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</si>
  <si>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</si>
  <si>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</si>
  <si>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</si>
  <si>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</si>
  <si>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</si>
  <si>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</si>
  <si>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</si>
  <si>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</si>
  <si>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</si>
  <si>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</si>
  <si>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</si>
  <si>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</si>
  <si>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</si>
  <si>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</si>
  <si>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</si>
  <si>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</si>
  <si>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</si>
  <si>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</si>
  <si>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</si>
  <si>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</si>
  <si>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</si>
  <si>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</si>
  <si>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</si>
  <si>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</si>
  <si>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</si>
  <si>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</si>
  <si>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</si>
  <si>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</si>
  <si>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</si>
  <si>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</si>
  <si>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</si>
  <si>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</si>
  <si>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</si>
  <si>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</si>
  <si>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</si>
  <si>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</si>
  <si>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</si>
  <si>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</si>
  <si>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</si>
  <si>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</si>
  <si>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</si>
  <si>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</si>
  <si>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</si>
  <si>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</si>
  <si>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</si>
  <si>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</si>
  <si>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</si>
  <si>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</si>
  <si>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</si>
  <si>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</si>
  <si>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</si>
  <si>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</si>
  <si>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</si>
  <si>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</si>
  <si>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</si>
  <si>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</si>
  <si>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</si>
  <si>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</si>
  <si>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</si>
  <si>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</si>
  <si>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</si>
  <si>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</si>
  <si>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</si>
  <si>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</si>
  <si>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</si>
  <si>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</si>
  <si>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</si>
  <si>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</si>
  <si>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</si>
  <si>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</si>
  <si>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</si>
  <si>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</si>
  <si>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</si>
  <si>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</si>
  <si>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</si>
  <si>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</si>
  <si>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</si>
  <si>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</si>
  <si>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</si>
  <si>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</si>
  <si>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</si>
  <si>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</si>
  <si>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</si>
  <si>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</si>
  <si>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</si>
  <si>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</si>
  <si>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</si>
  <si>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</si>
  <si>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</si>
  <si>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</si>
  <si>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</si>
  <si>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</si>
  <si>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</si>
  <si>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</si>
  <si>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</si>
  <si>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</si>
  <si>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</si>
  <si>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</si>
  <si>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</si>
  <si>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</si>
  <si>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</si>
  <si>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</si>
  <si>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</si>
  <si>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</si>
  <si>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</si>
  <si>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</si>
  <si>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</si>
  <si>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</si>
  <si>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</si>
  <si>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</si>
  <si>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</si>
  <si>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</si>
  <si>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</si>
  <si>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</si>
  <si>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</si>
  <si>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</si>
  <si>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</si>
  <si>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</si>
  <si>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</si>
  <si>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</si>
  <si>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</si>
  <si>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</si>
  <si>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</si>
  <si>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</si>
  <si>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</si>
  <si>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</si>
  <si>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</si>
  <si>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</si>
  <si>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</si>
  <si>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</si>
  <si>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</si>
  <si>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</si>
  <si>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</si>
  <si>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</si>
  <si>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</si>
  <si>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</si>
  <si>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</si>
  <si>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</si>
  <si>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</si>
  <si>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</si>
  <si>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</si>
  <si>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</si>
  <si>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</si>
  <si>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</si>
  <si>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</si>
  <si>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</si>
  <si>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</si>
  <si>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</si>
  <si>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</si>
  <si>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</si>
  <si>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</si>
  <si>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</si>
  <si>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</si>
  <si>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</si>
  <si>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</si>
  <si>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</si>
  <si>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</si>
  <si>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</si>
  <si>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</si>
  <si>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</si>
  <si>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</si>
  <si>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</si>
  <si>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</si>
  <si>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</si>
  <si>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</si>
  <si>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</si>
  <si>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</si>
  <si>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</si>
  <si>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</si>
  <si>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</si>
  <si>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</si>
  <si>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</si>
  <si>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</si>
  <si>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</si>
  <si>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</si>
  <si>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</si>
  <si>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</si>
  <si>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</si>
  <si>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</si>
  <si>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</si>
  <si>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</si>
  <si>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</si>
  <si>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</si>
  <si>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</si>
  <si>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</si>
  <si>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</si>
  <si>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</si>
  <si>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</si>
  <si>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</si>
  <si>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</si>
  <si>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</si>
  <si>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</si>
  <si>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</si>
  <si>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</si>
  <si>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</si>
  <si>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</si>
  <si>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</si>
  <si>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</si>
  <si>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</si>
  <si>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</si>
  <si>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</si>
  <si>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</si>
  <si>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</si>
  <si>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</si>
  <si>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</si>
  <si>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</si>
  <si>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</si>
  <si>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</si>
  <si>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</si>
  <si>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</si>
  <si>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</si>
  <si>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</si>
  <si>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</si>
  <si>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</si>
  <si>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</si>
  <si>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</si>
  <si>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</si>
  <si>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</si>
  <si>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</si>
  <si>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</si>
  <si>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</si>
  <si>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</si>
  <si>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</si>
  <si>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</si>
  <si>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</si>
  <si>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</si>
  <si>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</si>
  <si>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</si>
  <si>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</si>
  <si>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</si>
  <si>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</si>
  <si>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</si>
  <si>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</si>
  <si>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</si>
  <si>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</si>
  <si>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</si>
  <si>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</si>
  <si>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</si>
  <si>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</si>
  <si>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</si>
  <si>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</si>
  <si>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</si>
  <si>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</si>
  <si>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</si>
  <si>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</si>
  <si>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</si>
  <si>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</si>
  <si>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</si>
  <si>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</si>
  <si>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</si>
  <si>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</si>
  <si>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</si>
  <si>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</si>
  <si>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</si>
  <si>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</si>
  <si>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</si>
  <si>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</si>
  <si>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</si>
  <si>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</si>
  <si>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</si>
  <si>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</si>
  <si>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</si>
  <si>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</si>
  <si>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</si>
  <si>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</si>
  <si>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</si>
  <si>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</si>
  <si>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</si>
  <si>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</si>
  <si>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</si>
  <si>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</si>
  <si>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</si>
  <si>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</si>
  <si>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</si>
  <si>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</si>
  <si>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</si>
  <si>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</si>
  <si>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</si>
  <si>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</si>
  <si>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</si>
  <si>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</si>
  <si>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</si>
  <si>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</si>
  <si>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</si>
  <si>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</si>
  <si>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</si>
  <si>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</si>
  <si>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</si>
  <si>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</si>
  <si>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</si>
  <si>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</si>
  <si>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</si>
  <si>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</si>
  <si>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</si>
  <si>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</si>
  <si>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</si>
  <si>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</si>
  <si>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</si>
  <si>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</si>
  <si>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</si>
  <si>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</si>
  <si>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</si>
  <si>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</si>
  <si>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</si>
  <si>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</si>
  <si>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</si>
  <si>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</si>
  <si>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</si>
  <si>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</si>
  <si>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</si>
  <si>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</si>
  <si>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</si>
  <si>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</si>
  <si>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</si>
  <si>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</si>
  <si>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</si>
  <si>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</si>
  <si>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</si>
  <si>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</si>
  <si>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</si>
  <si>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</si>
  <si>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</si>
  <si>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</si>
  <si>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</si>
  <si>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</si>
  <si>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</si>
  <si>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</si>
  <si>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</si>
  <si>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</si>
  <si>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</si>
  <si>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</si>
  <si>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</si>
  <si>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</si>
  <si>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</si>
  <si>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</si>
  <si>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</si>
  <si>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</si>
  <si>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</si>
  <si>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</si>
  <si>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</si>
  <si>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</si>
  <si>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</si>
  <si>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</si>
  <si>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</si>
  <si>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</si>
  <si>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</si>
  <si>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</si>
  <si>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</si>
  <si>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</si>
  <si>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</si>
  <si>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</si>
  <si>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</si>
  <si>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</si>
  <si>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</si>
  <si>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</si>
  <si>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</si>
  <si>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</si>
  <si>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</si>
  <si>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</si>
  <si>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</si>
  <si>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</si>
  <si>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</si>
  <si>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</si>
  <si>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</si>
  <si>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</si>
  <si>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</si>
  <si>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</si>
  <si>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</si>
  <si>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</si>
  <si>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</si>
  <si>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</si>
  <si>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</si>
  <si>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</si>
  <si>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</si>
  <si>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</si>
  <si>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</si>
  <si>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</si>
  <si>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</si>
  <si>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</si>
  <si>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</si>
  <si>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</si>
  <si>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</si>
  <si>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</si>
  <si>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</si>
  <si>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</si>
  <si>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</si>
  <si>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</si>
  <si>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</si>
  <si>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</si>
  <si>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</si>
  <si>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</si>
  <si>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</si>
  <si>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</si>
  <si>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</si>
  <si>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</si>
  <si>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</si>
  <si>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</si>
  <si>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</si>
  <si>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</si>
  <si>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</si>
  <si>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</si>
  <si>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</si>
  <si>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</si>
  <si>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</si>
  <si>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</si>
  <si>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</si>
  <si>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</si>
  <si>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</si>
  <si>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</si>
  <si>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</si>
  <si>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</si>
  <si>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</si>
  <si>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</si>
  <si>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</si>
  <si>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</si>
  <si>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</si>
  <si>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</si>
  <si>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</si>
  <si>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</si>
  <si>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</si>
  <si>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</si>
  <si>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</si>
  <si>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</si>
  <si>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</si>
  <si>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</si>
  <si>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</si>
  <si>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</si>
  <si>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</si>
  <si>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</si>
  <si>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</si>
  <si>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</si>
  <si>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</si>
  <si>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</si>
  <si>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</si>
  <si>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</si>
  <si>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</si>
  <si>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</si>
  <si>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</si>
  <si>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</si>
  <si>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</si>
  <si>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</si>
  <si>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</si>
  <si>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</si>
  <si>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</si>
  <si>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</si>
  <si>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</si>
  <si>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</si>
  <si>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</si>
  <si>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</si>
  <si>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</si>
  <si>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</si>
  <si>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</si>
  <si>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</si>
  <si>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</si>
  <si>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</si>
  <si>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</si>
  <si>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</si>
  <si>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</si>
  <si>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</si>
  <si>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</si>
  <si>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</si>
  <si>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</si>
  <si>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</si>
  <si>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</si>
  <si>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</si>
  <si>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</si>
  <si>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</si>
  <si>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</si>
  <si>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</si>
  <si>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</si>
  <si>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</si>
  <si>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</si>
  <si>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</si>
  <si>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</si>
  <si>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</si>
  <si>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</si>
  <si>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</si>
  <si>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</si>
  <si>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</si>
  <si>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</si>
  <si>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</si>
  <si>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</si>
  <si>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</si>
  <si>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</si>
  <si>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</si>
  <si>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</si>
  <si>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</si>
  <si>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</si>
  <si>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</si>
  <si>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</si>
  <si>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</si>
  <si>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</si>
  <si>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</si>
  <si>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</si>
  <si>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</si>
  <si>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</si>
  <si>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</si>
  <si>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</si>
  <si>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</si>
  <si>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</si>
  <si>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</si>
  <si>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</si>
  <si>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</si>
  <si>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</si>
  <si>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</si>
  <si>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</si>
  <si>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</si>
  <si>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</si>
  <si>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</si>
  <si>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</si>
  <si>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</si>
  <si>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</si>
  <si>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</si>
  <si>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</si>
  <si>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</si>
  <si>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</si>
  <si>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</si>
  <si>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</si>
  <si>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</si>
  <si>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</si>
  <si>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</si>
  <si>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</si>
  <si>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</si>
  <si>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</si>
  <si>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</si>
  <si>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</si>
  <si>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</si>
  <si>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</si>
  <si>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</si>
  <si>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</si>
  <si>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</si>
  <si>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</si>
  <si>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</si>
  <si>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</si>
  <si>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</si>
  <si>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</si>
  <si>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</si>
  <si>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</si>
  <si>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</si>
  <si>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</si>
  <si>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</si>
  <si>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</si>
  <si>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</si>
  <si>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</si>
  <si>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</si>
  <si>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</si>
  <si>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</si>
  <si>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</si>
  <si>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</si>
  <si>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</si>
  <si>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</si>
  <si>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</si>
  <si>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</si>
  <si>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</si>
  <si>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</si>
  <si>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</si>
  <si>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</si>
  <si>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</si>
  <si>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</si>
  <si>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</si>
  <si>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</si>
  <si>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</si>
  <si>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</si>
  <si>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</si>
  <si>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</si>
  <si>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</si>
  <si>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</si>
  <si>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</si>
  <si>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</si>
  <si>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</si>
  <si>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</si>
  <si>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</si>
  <si>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</si>
  <si>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</si>
  <si>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</si>
  <si>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</si>
  <si>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</si>
  <si>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</si>
  <si>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</si>
  <si>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</si>
  <si>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</si>
  <si>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</si>
  <si>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</si>
  <si>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</si>
  <si>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</si>
  <si>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</si>
  <si>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</si>
  <si>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</si>
  <si>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</si>
  <si>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</si>
  <si>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</si>
  <si>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</si>
  <si>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</si>
  <si>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</si>
  <si>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</si>
  <si>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</si>
  <si>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</si>
  <si>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</si>
  <si>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</si>
  <si>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</si>
  <si>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</si>
  <si>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</si>
  <si>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</si>
  <si>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</si>
  <si>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</si>
  <si>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</si>
  <si>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</si>
  <si>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</si>
  <si>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</si>
  <si>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</si>
  <si>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</si>
  <si>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</si>
  <si>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</si>
  <si>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</si>
  <si>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</si>
  <si>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</si>
  <si>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</si>
  <si>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</si>
  <si>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</si>
  <si>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</si>
  <si>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</si>
  <si>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</si>
  <si>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</si>
  <si>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</si>
  <si>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</si>
  <si>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</si>
  <si>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</si>
  <si>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</si>
  <si>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</si>
  <si>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</si>
  <si>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</si>
  <si>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</si>
  <si>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</si>
  <si>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</si>
  <si>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</si>
  <si>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</si>
  <si>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</si>
  <si>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</si>
  <si>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</si>
  <si>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</si>
  <si>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</si>
  <si>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</si>
  <si>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</si>
  <si>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</si>
  <si>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</si>
  <si>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</si>
  <si>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</si>
  <si>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</si>
  <si>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</si>
  <si>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</si>
  <si>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</si>
  <si>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</si>
  <si>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</si>
  <si>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</si>
  <si>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</si>
  <si>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</si>
  <si>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</si>
  <si>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</si>
  <si>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</si>
  <si>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</si>
  <si>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</si>
  <si>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</si>
  <si>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</si>
  <si>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</si>
  <si>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</si>
  <si>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</si>
  <si>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</si>
  <si>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</si>
  <si>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</si>
  <si>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</si>
  <si>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</si>
  <si>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</si>
  <si>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</si>
  <si>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</si>
  <si>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</si>
  <si>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</si>
  <si>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</si>
  <si>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</si>
  <si>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</si>
  <si>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</si>
  <si>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</si>
  <si>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</si>
  <si>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</si>
  <si>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</si>
  <si>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</si>
  <si>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</si>
  <si>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</si>
  <si>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</si>
  <si>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</si>
  <si>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</si>
  <si>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</si>
  <si>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</si>
  <si>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</si>
  <si>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</si>
  <si>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</si>
  <si>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</si>
  <si>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</si>
  <si>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</si>
  <si>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</si>
  <si>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</si>
  <si>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</si>
  <si>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</si>
  <si>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</si>
  <si>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</si>
  <si>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</si>
  <si>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</si>
  <si>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</si>
  <si>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</si>
  <si>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</si>
  <si>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</si>
  <si>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</si>
  <si>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</si>
  <si>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</si>
  <si>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</si>
  <si>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</si>
  <si>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</si>
  <si>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</si>
  <si>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</si>
  <si>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</si>
  <si>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</si>
  <si>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</si>
  <si>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</si>
  <si>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</si>
  <si>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</si>
  <si>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</si>
  <si>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</si>
  <si>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</si>
  <si>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</si>
  <si>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</si>
  <si>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</si>
  <si>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</si>
  <si>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</si>
  <si>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</si>
  <si>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</si>
  <si>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</si>
  <si>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</si>
  <si>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</si>
  <si>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</si>
  <si>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</si>
  <si>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</si>
  <si>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</si>
  <si>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</si>
  <si>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</si>
  <si>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</si>
  <si>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</si>
  <si>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</si>
  <si>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</si>
  <si>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</si>
  <si>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</si>
  <si>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</si>
  <si>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</si>
  <si>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</si>
  <si>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</si>
  <si>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</si>
  <si>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</si>
  <si>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</si>
  <si>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</si>
  <si>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</si>
  <si>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</si>
  <si>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</si>
  <si>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</si>
  <si>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</si>
  <si>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</si>
  <si>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</si>
  <si>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</si>
  <si>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</si>
  <si>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</si>
  <si>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</si>
  <si>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</si>
  <si>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</si>
  <si>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</si>
  <si>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</si>
  <si>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</si>
  <si>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</si>
  <si>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</si>
  <si>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</si>
  <si>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</si>
  <si>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</si>
  <si>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</si>
  <si>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</si>
  <si>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</si>
  <si>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</si>
  <si>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</si>
  <si>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</si>
  <si>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</si>
  <si>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</si>
  <si>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</si>
  <si>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</si>
  <si>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</si>
  <si>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</si>
  <si>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</si>
  <si>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</si>
  <si>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</si>
  <si>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</si>
  <si>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</si>
  <si>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</si>
  <si>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</si>
  <si>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</si>
  <si>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</si>
  <si>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</si>
  <si>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</si>
  <si>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</si>
  <si>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</si>
  <si>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</si>
  <si>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</si>
  <si>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</si>
  <si>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</si>
  <si>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</si>
  <si>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</si>
  <si>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</si>
  <si>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</si>
  <si>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</si>
  <si>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</si>
  <si>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</si>
  <si>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</si>
  <si>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</si>
  <si>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</si>
  <si>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</si>
  <si>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</si>
  <si>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</si>
  <si>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</si>
  <si>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</si>
  <si>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</si>
  <si>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</si>
  <si>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</si>
  <si>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</si>
  <si>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</si>
  <si>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</si>
  <si>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</si>
  <si>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</si>
  <si>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</si>
  <si>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</si>
  <si>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</si>
  <si>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</si>
  <si>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</si>
  <si>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</si>
  <si>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</si>
  <si>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</si>
  <si>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</si>
  <si>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</si>
  <si>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</si>
  <si>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</si>
  <si>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</si>
  <si>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</si>
  <si>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</si>
  <si>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</si>
  <si>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</si>
  <si>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</si>
  <si>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</si>
  <si>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</si>
  <si>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</si>
  <si>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</si>
  <si>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</si>
  <si>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</si>
  <si>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</si>
  <si>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</si>
  <si>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</si>
  <si>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</si>
  <si>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</si>
  <si>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</si>
  <si>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</si>
  <si>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</si>
  <si>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</si>
  <si>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</si>
  <si>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</si>
  <si>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</si>
  <si>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</si>
  <si>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</si>
  <si>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</si>
  <si>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</si>
  <si>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</si>
  <si>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</si>
  <si>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</si>
  <si>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</si>
  <si>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</si>
  <si>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</si>
  <si>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</si>
  <si>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</si>
  <si>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</si>
  <si>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</si>
  <si>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</si>
  <si>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</si>
  <si>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</si>
  <si>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</si>
  <si>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</si>
  <si>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</si>
  <si>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</si>
  <si>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</si>
  <si>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</si>
  <si>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</si>
  <si>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</si>
  <si>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</si>
  <si>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</si>
  <si>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</si>
  <si>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</si>
  <si>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</si>
  <si>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</si>
  <si>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</si>
  <si>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</si>
  <si>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</si>
  <si>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</si>
  <si>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</si>
  <si>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</si>
  <si>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</si>
  <si>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</si>
  <si>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</si>
  <si>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</si>
  <si>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</si>
  <si>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</si>
  <si>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</si>
  <si>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</si>
  <si>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</si>
  <si>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</si>
  <si>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</si>
  <si>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</si>
  <si>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</si>
  <si>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</si>
  <si>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</si>
  <si>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</si>
  <si>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</si>
  <si>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</si>
  <si>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</si>
  <si>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</si>
  <si>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</si>
  <si>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</si>
  <si>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</si>
  <si>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</si>
  <si>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</si>
  <si>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</si>
  <si>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</si>
  <si>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</si>
  <si>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</si>
  <si>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</si>
  <si>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</si>
  <si>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</si>
  <si>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</si>
  <si>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</si>
  <si>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</si>
  <si>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</si>
  <si>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</si>
  <si>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</si>
  <si>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</si>
  <si>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</si>
  <si>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</si>
  <si>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</si>
  <si>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</si>
  <si>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</si>
  <si>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</si>
  <si>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</si>
  <si>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</si>
  <si>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</si>
  <si>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</si>
  <si>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</si>
  <si>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</si>
  <si>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</si>
  <si>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</si>
  <si>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</si>
  <si>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</si>
  <si>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</si>
  <si>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</si>
  <si>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</si>
  <si>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</si>
  <si>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</si>
  <si>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</si>
  <si>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</si>
  <si>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</si>
  <si>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</si>
  <si>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</si>
  <si>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</si>
  <si>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</si>
  <si>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</si>
  <si>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</si>
  <si>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</si>
  <si>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</si>
  <si>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</si>
  <si>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</si>
  <si>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</si>
  <si>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</si>
  <si>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</si>
  <si>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</si>
  <si>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</si>
  <si>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</si>
  <si>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</si>
  <si>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</si>
  <si>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</si>
  <si>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</si>
  <si>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</si>
  <si>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</si>
  <si>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</si>
  <si>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</si>
  <si>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</si>
  <si>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</si>
  <si>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</si>
  <si>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</si>
  <si>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</si>
  <si>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</si>
  <si>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</si>
  <si>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</si>
  <si>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</si>
  <si>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</si>
  <si>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</si>
  <si>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</si>
  <si>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</si>
  <si>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</si>
  <si>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</si>
  <si>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</si>
  <si>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</si>
  <si>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</si>
  <si>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</si>
  <si>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</si>
  <si>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</si>
  <si>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</si>
  <si>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</si>
  <si>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</si>
  <si>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</si>
  <si>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</si>
  <si>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</si>
  <si>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</si>
  <si>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</si>
  <si>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</si>
  <si>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</si>
  <si>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</si>
  <si>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</si>
  <si>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</si>
  <si>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</si>
  <si>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</si>
  <si>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</si>
  <si>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</si>
  <si>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</si>
  <si>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</si>
  <si>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</si>
  <si>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</si>
  <si>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</si>
  <si>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</si>
  <si>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</si>
  <si>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</si>
  <si>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</si>
  <si>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</si>
  <si>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</si>
  <si>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</si>
  <si>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</si>
  <si>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</si>
  <si>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</si>
  <si>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</si>
  <si>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</si>
  <si>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</si>
  <si>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</si>
  <si>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</si>
  <si>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</si>
  <si>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</si>
  <si>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</si>
  <si>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</si>
  <si>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</si>
  <si>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</si>
  <si>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</si>
  <si>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</si>
  <si>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</si>
  <si>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</si>
  <si>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</si>
  <si>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</si>
  <si>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</si>
  <si>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</si>
  <si>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</si>
  <si>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</si>
  <si>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</si>
  <si>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</si>
  <si>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</si>
  <si>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</si>
  <si>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</si>
  <si>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</si>
  <si>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</si>
  <si>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</si>
  <si>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</si>
  <si>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</si>
  <si>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</si>
  <si>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</si>
  <si>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</si>
  <si>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</si>
  <si>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</si>
  <si>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</si>
  <si>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</si>
  <si>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</si>
  <si>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</si>
  <si>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</si>
  <si>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</si>
  <si>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</si>
  <si>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</si>
  <si>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</si>
  <si>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</si>
  <si>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</si>
  <si>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</si>
  <si>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</si>
  <si>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</si>
  <si>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</si>
  <si>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</si>
  <si>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</si>
  <si>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</si>
  <si>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</si>
  <si>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</si>
  <si>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</si>
  <si>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</si>
  <si>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</si>
  <si>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</si>
  <si>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</si>
  <si>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</si>
  <si>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</si>
  <si>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</si>
  <si>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</si>
  <si>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</si>
  <si>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</si>
  <si>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</si>
  <si>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</si>
  <si>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</si>
  <si>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</si>
  <si>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</si>
  <si>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</si>
  <si>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</si>
  <si>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</si>
  <si>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</si>
  <si>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</si>
  <si>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</si>
  <si>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</si>
  <si>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</si>
  <si>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</si>
  <si>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</si>
  <si>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</si>
  <si>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</si>
  <si>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</si>
  <si>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</si>
  <si>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</si>
  <si>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</si>
  <si>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</si>
  <si>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</si>
  <si>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</si>
  <si>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</si>
  <si>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</si>
  <si>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</si>
  <si>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</si>
  <si>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</si>
  <si>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</si>
  <si>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</si>
  <si>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</si>
  <si>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</si>
  <si>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</si>
  <si>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</si>
  <si>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</si>
  <si>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</si>
  <si>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</si>
  <si>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</si>
  <si>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</si>
  <si>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</si>
  <si>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</si>
  <si>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</si>
  <si>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</si>
  <si>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</si>
  <si>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</si>
  <si>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</si>
  <si>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</si>
  <si>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</si>
  <si>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</si>
  <si>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</si>
  <si>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</si>
  <si>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</si>
  <si>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</si>
  <si>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</si>
  <si>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</si>
  <si>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</si>
  <si>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</si>
  <si>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</si>
  <si>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</si>
  <si>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</si>
  <si>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</si>
  <si>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</si>
  <si>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</si>
  <si>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</si>
  <si>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</si>
  <si>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</si>
  <si>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</si>
  <si>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</si>
  <si>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</si>
  <si>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</si>
  <si>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</si>
  <si>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</si>
  <si>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</si>
  <si>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</si>
  <si>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</si>
  <si>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</si>
  <si>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</si>
  <si>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</si>
  <si>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</si>
  <si>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</si>
  <si>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</si>
  <si>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</si>
  <si>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</si>
  <si>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</si>
  <si>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</si>
  <si>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</si>
  <si>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</si>
  <si>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</si>
  <si>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</si>
  <si>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</si>
  <si>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</si>
  <si>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</si>
  <si>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</si>
  <si>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</si>
  <si>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</si>
  <si>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</si>
  <si>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</si>
  <si>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</si>
  <si>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</si>
  <si>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</si>
  <si>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</si>
  <si>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</si>
  <si>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</si>
  <si>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</si>
  <si>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</si>
  <si>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</si>
  <si>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</si>
  <si>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</si>
  <si>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</si>
  <si>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</si>
  <si>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</si>
  <si>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</si>
  <si>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</si>
  <si>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</si>
  <si>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</si>
  <si>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</si>
  <si>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</si>
  <si>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</si>
  <si>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</si>
  <si>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</si>
  <si>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</si>
  <si>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</si>
  <si>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</si>
  <si>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</si>
  <si>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</si>
  <si>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</si>
  <si>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</si>
  <si>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</si>
  <si>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</si>
  <si>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</si>
  <si>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</si>
  <si>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</si>
  <si>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</si>
  <si>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</si>
  <si>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</si>
  <si>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</si>
  <si>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</si>
  <si>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</si>
  <si>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</si>
  <si>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</si>
  <si>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</si>
  <si>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</si>
  <si>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</si>
  <si>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</si>
  <si>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</si>
  <si>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</si>
  <si>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</si>
  <si>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</si>
  <si>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</si>
  <si>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</si>
  <si>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</si>
  <si>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</si>
  <si>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</si>
  <si>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</si>
  <si>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</si>
  <si>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</si>
  <si>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</si>
  <si>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</si>
  <si>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</si>
  <si>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</si>
  <si>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</si>
  <si>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</si>
  <si>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</si>
  <si>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</si>
  <si>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</si>
  <si>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</si>
  <si>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</si>
  <si>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</si>
  <si>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</si>
  <si>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</si>
  <si>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</si>
  <si>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</si>
  <si>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</si>
  <si>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</si>
  <si>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</si>
  <si>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</si>
  <si>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</si>
  <si>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</si>
  <si>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</si>
  <si>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</si>
  <si>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</si>
  <si>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</si>
  <si>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</si>
  <si>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</si>
  <si>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</si>
  <si>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</si>
  <si>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</si>
  <si>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</si>
  <si>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</si>
  <si>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</si>
  <si>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</si>
  <si>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</si>
  <si>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</si>
  <si>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</si>
  <si>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</si>
  <si>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</si>
  <si>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</si>
  <si>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</si>
  <si>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</si>
  <si>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</si>
  <si>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</si>
  <si>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</si>
  <si>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</si>
  <si>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</si>
  <si>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</si>
  <si>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</si>
  <si>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</si>
  <si>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</si>
  <si>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</si>
  <si>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</si>
  <si>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</si>
  <si>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</si>
  <si>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</si>
  <si>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</si>
  <si>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</si>
  <si>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</si>
  <si>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</si>
  <si>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</si>
  <si>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</si>
  <si>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</si>
  <si>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</si>
  <si>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</si>
  <si>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</si>
  <si>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</si>
  <si>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</si>
  <si>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</si>
  <si>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</si>
  <si>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</si>
  <si>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</si>
  <si>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</si>
  <si>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</si>
  <si>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</si>
  <si>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</si>
  <si>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</si>
  <si>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</si>
  <si>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</si>
  <si>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</si>
  <si>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</si>
  <si>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</si>
  <si>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</si>
  <si>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</si>
  <si>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</si>
  <si>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</si>
  <si>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</si>
  <si>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</si>
  <si>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</si>
  <si>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</si>
  <si>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</si>
  <si>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</si>
  <si>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</si>
  <si>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</si>
  <si>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</si>
  <si>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</si>
  <si>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</si>
  <si>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</si>
  <si>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</si>
  <si>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</si>
  <si>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</si>
  <si>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</si>
  <si>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</si>
  <si>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</si>
  <si>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</si>
  <si>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</si>
  <si>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</si>
  <si>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</si>
  <si>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</si>
  <si>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</si>
  <si>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</si>
  <si>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</si>
  <si>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</si>
  <si>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</si>
  <si>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</si>
  <si>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</si>
  <si>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</si>
  <si>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</si>
  <si>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</si>
  <si>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</si>
  <si>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</si>
  <si>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</si>
  <si>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</si>
  <si>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</si>
  <si>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</si>
  <si>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</si>
  <si>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</si>
  <si>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</si>
  <si>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</si>
  <si>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</si>
  <si>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</si>
  <si>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</si>
  <si>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</si>
  <si>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</si>
  <si>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</si>
  <si>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</si>
  <si>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</si>
  <si>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</si>
  <si>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</si>
  <si>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</si>
  <si>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</si>
  <si>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</si>
  <si>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</si>
  <si>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</si>
  <si>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</si>
  <si>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</si>
  <si>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</si>
  <si>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</si>
  <si>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</si>
  <si>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</si>
  <si>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</si>
  <si>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</si>
  <si>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</si>
  <si>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</si>
  <si>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</si>
  <si>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</si>
  <si>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</si>
  <si>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</si>
  <si>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</si>
  <si>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</si>
  <si>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</si>
  <si>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</si>
  <si>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</si>
  <si>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</si>
  <si>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</si>
  <si>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</si>
  <si>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</si>
  <si>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</si>
  <si>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</si>
  <si>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</si>
  <si>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</si>
  <si>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</si>
  <si>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</si>
  <si>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</si>
  <si>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</si>
  <si>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</si>
  <si>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</si>
  <si>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</si>
  <si>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</si>
  <si>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</si>
  <si>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</si>
  <si>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</si>
  <si>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</si>
  <si>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</si>
  <si>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</si>
  <si>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</si>
  <si>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</si>
  <si>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</si>
  <si>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</si>
  <si>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</si>
  <si>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</si>
  <si>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</si>
  <si>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</si>
  <si>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</si>
  <si>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</si>
  <si>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</si>
  <si>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</si>
  <si>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</si>
  <si>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</si>
  <si>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</si>
  <si>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</si>
  <si>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</si>
  <si>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</si>
  <si>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</si>
  <si>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</si>
  <si>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</si>
  <si>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</si>
  <si>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</si>
  <si>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</si>
  <si>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</si>
  <si>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</si>
  <si>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</si>
  <si>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</si>
  <si>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</si>
  <si>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</si>
  <si>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</si>
  <si>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</si>
  <si>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</si>
  <si>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</si>
  <si>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</si>
  <si>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</si>
  <si>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</si>
  <si>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</si>
  <si>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</si>
  <si>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</si>
  <si>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</si>
  <si>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</si>
  <si>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</si>
  <si>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</si>
  <si>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</si>
  <si>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</si>
  <si>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</si>
  <si>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</si>
  <si>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</si>
  <si>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</si>
  <si>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</si>
  <si>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</si>
  <si>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</si>
  <si>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</si>
  <si>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</si>
  <si>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</si>
  <si>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</si>
  <si>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</si>
  <si>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</si>
  <si>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</si>
  <si>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</si>
  <si>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</si>
  <si>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</si>
  <si>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</si>
  <si>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</si>
  <si>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</si>
  <si>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</si>
  <si>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</si>
  <si>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</si>
  <si>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</si>
  <si>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</si>
  <si>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</si>
  <si>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</si>
  <si>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</si>
  <si>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</si>
  <si>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</si>
  <si>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</si>
  <si>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</si>
  <si>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</si>
  <si>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</si>
  <si>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</si>
  <si>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</si>
  <si>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</si>
  <si>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</si>
  <si>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</si>
  <si>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</si>
  <si>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</si>
  <si>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</si>
  <si>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</si>
  <si>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</si>
  <si>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</si>
  <si>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</si>
  <si>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</si>
  <si>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</si>
  <si>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</si>
  <si>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</si>
  <si>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</si>
  <si>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</si>
  <si>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</si>
  <si>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</si>
  <si>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</si>
  <si>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</si>
  <si>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</si>
  <si>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</si>
  <si>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</si>
  <si>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</si>
  <si>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</si>
  <si>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</si>
  <si>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</si>
  <si>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</si>
  <si>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</si>
  <si>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</si>
  <si>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</si>
  <si>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</si>
  <si>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</si>
  <si>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</si>
  <si>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</si>
  <si>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</si>
  <si>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</si>
  <si>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</si>
  <si>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</si>
  <si>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</si>
  <si>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</si>
  <si>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</si>
  <si>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</si>
  <si>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</si>
  <si>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</si>
  <si>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</si>
  <si>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</si>
  <si>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</si>
  <si>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</si>
  <si>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</si>
  <si>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</si>
  <si>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</si>
  <si>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</si>
  <si>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</si>
  <si>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</si>
  <si>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</si>
  <si>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</si>
  <si>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</si>
  <si>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</si>
  <si>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</si>
  <si>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</si>
  <si>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</si>
  <si>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</si>
  <si>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</si>
  <si>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</si>
  <si>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</si>
  <si>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</si>
  <si>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</si>
  <si>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</si>
  <si>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</si>
  <si>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</si>
  <si>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</si>
  <si>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</si>
  <si>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</si>
  <si>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</si>
  <si>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</si>
  <si>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</si>
  <si>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</si>
  <si>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</si>
  <si>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</si>
  <si>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</si>
  <si>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</si>
  <si>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</si>
  <si>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</si>
  <si>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</si>
  <si>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</si>
  <si>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</si>
  <si>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</si>
  <si>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</si>
  <si>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</si>
  <si>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</si>
  <si>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</si>
  <si>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</si>
  <si>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</si>
  <si>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</si>
  <si>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</si>
  <si>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</si>
  <si>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</si>
  <si>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</si>
  <si>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</si>
  <si>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</si>
  <si>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</si>
  <si>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</si>
  <si>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</si>
  <si>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</si>
  <si>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</si>
  <si>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</si>
  <si>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</si>
  <si>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</si>
  <si>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</si>
  <si>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</si>
  <si>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</si>
  <si>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</si>
  <si>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</si>
  <si>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</si>
  <si>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</si>
  <si>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</si>
  <si>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</si>
  <si>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</si>
  <si>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</si>
  <si>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</si>
  <si>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</si>
  <si>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</si>
  <si>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</si>
  <si>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</si>
  <si>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</si>
  <si>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</si>
  <si>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</si>
  <si>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</si>
  <si>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</si>
  <si>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</si>
  <si>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</si>
  <si>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</si>
  <si>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</si>
  <si>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</si>
  <si>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</si>
  <si>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</si>
  <si>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</si>
  <si>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</si>
  <si>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</si>
  <si>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</si>
  <si>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</si>
  <si>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</si>
  <si>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</si>
  <si>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</si>
  <si>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</si>
  <si>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</si>
  <si>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</si>
  <si>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</si>
  <si>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</si>
  <si>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</si>
  <si>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</si>
  <si>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</si>
  <si>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</si>
  <si>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</si>
  <si>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</si>
  <si>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</si>
  <si>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</si>
  <si>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</si>
  <si>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</si>
  <si>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</si>
  <si>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</si>
  <si>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</si>
  <si>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</si>
  <si>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</si>
  <si>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</si>
  <si>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</si>
  <si>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</si>
  <si>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</si>
  <si>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</si>
  <si>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</si>
  <si>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</si>
  <si>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</si>
  <si>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</si>
  <si>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</si>
  <si>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</si>
  <si>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</si>
  <si>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</si>
  <si>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</si>
  <si>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</si>
  <si>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</si>
  <si>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</si>
  <si>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</si>
  <si>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</si>
  <si>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</si>
  <si>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</si>
  <si>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</si>
  <si>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</si>
  <si>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</si>
  <si>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</si>
  <si>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</si>
  <si>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</si>
  <si>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</si>
  <si>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</si>
  <si>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</si>
  <si>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</si>
  <si>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</si>
  <si>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</si>
  <si>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</si>
  <si>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</si>
  <si>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</si>
  <si>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</si>
  <si>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</si>
  <si>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</si>
  <si>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</si>
  <si>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</si>
  <si>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</si>
  <si>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</si>
  <si>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</si>
  <si>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</si>
  <si>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</si>
  <si>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</si>
  <si>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</si>
  <si>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</si>
  <si>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</si>
  <si>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</si>
  <si>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</si>
  <si>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</si>
  <si>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</si>
  <si>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</si>
  <si>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</si>
  <si>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</si>
  <si>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</si>
  <si>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</si>
  <si>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</si>
  <si>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</si>
  <si>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</si>
  <si>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</si>
  <si>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</si>
  <si>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</si>
  <si>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</si>
  <si>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</si>
  <si>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</si>
  <si>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</si>
  <si>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</si>
  <si>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</si>
  <si>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</si>
  <si>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</si>
  <si>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</si>
  <si>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</si>
  <si>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</si>
  <si>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</si>
  <si>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</si>
  <si>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</si>
  <si>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</si>
  <si>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</si>
  <si>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</si>
  <si>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</si>
  <si>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</si>
  <si>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</si>
  <si>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</si>
  <si>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</si>
  <si>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</si>
  <si>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</si>
  <si>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</si>
  <si>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</si>
  <si>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</si>
  <si>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</si>
  <si>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</si>
  <si>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</si>
  <si>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</si>
  <si>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</si>
  <si>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</si>
  <si>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</si>
  <si>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</si>
  <si>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</si>
  <si>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</si>
  <si>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</si>
  <si>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</si>
  <si>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</si>
  <si>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</si>
  <si>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</si>
  <si>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</si>
  <si>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</si>
  <si>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</si>
  <si>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</si>
  <si>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</si>
  <si>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</si>
  <si>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</si>
  <si>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</si>
  <si>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</si>
  <si>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</si>
  <si>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</si>
  <si>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</si>
  <si>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</si>
  <si>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</si>
  <si>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</si>
  <si>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</si>
  <si>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</si>
  <si>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</si>
  <si>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</si>
  <si>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</si>
  <si>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</si>
  <si>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</si>
  <si>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</si>
  <si>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</si>
  <si>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</si>
  <si>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</si>
  <si>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</si>
  <si>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</si>
  <si>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</si>
  <si>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</si>
  <si>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</si>
  <si>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</si>
  <si>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</si>
  <si>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</si>
  <si>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</si>
  <si>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</si>
  <si>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</si>
  <si>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</si>
  <si>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</si>
  <si>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</si>
  <si>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</si>
  <si>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</si>
  <si>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</si>
  <si>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</si>
  <si>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</si>
  <si>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</si>
  <si>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</si>
  <si>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</si>
  <si>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</si>
  <si>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</si>
  <si>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</si>
  <si>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</si>
  <si>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</si>
  <si>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</si>
  <si>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</si>
  <si>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</si>
  <si>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</si>
  <si>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</si>
  <si>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</si>
  <si>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</si>
  <si>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</si>
  <si>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</si>
  <si>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</si>
  <si>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</si>
  <si>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</si>
  <si>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</si>
  <si>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</si>
  <si>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</si>
  <si>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</si>
  <si>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</si>
  <si>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</si>
  <si>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</si>
  <si>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</si>
  <si>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</si>
  <si>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</si>
  <si>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</si>
  <si>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</si>
  <si>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</si>
  <si>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</si>
  <si>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</si>
  <si>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</si>
  <si>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</si>
  <si>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</si>
  <si>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</si>
  <si>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</si>
  <si>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</si>
  <si>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</si>
  <si>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</si>
  <si>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</si>
  <si>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</si>
  <si>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</si>
  <si>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</si>
  <si>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</si>
  <si>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</si>
  <si>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</si>
  <si>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</si>
  <si>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</si>
  <si>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</si>
  <si>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</si>
  <si>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</si>
  <si>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</si>
  <si>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</si>
  <si>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</si>
  <si>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</si>
  <si>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</si>
  <si>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</si>
  <si>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</si>
  <si>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</si>
  <si>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</si>
  <si>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</si>
  <si>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</si>
  <si>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</si>
  <si>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</si>
  <si>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</si>
  <si>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</si>
  <si>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</si>
  <si>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</si>
  <si>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</si>
  <si>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</si>
  <si>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</si>
  <si>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</si>
  <si>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</si>
  <si>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</si>
  <si>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</si>
  <si>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</si>
  <si>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</si>
  <si>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</si>
  <si>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</si>
  <si>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</si>
  <si>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</si>
  <si>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</si>
  <si>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</si>
  <si>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</si>
  <si>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</si>
  <si>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</si>
  <si>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</si>
  <si>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</si>
  <si>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</si>
  <si>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</si>
  <si>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</si>
  <si>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</si>
  <si>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</si>
  <si>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</si>
  <si>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</si>
  <si>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</si>
  <si>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</si>
  <si>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</si>
  <si>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</si>
  <si>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</si>
  <si>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</si>
  <si>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</si>
  <si>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</si>
  <si>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</si>
  <si>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</si>
  <si>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</si>
  <si>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</si>
  <si>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</si>
  <si>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</si>
  <si>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</si>
  <si>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</si>
  <si>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</si>
  <si>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</si>
  <si>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</si>
  <si>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</si>
  <si>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</si>
  <si>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</si>
  <si>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</si>
  <si>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</si>
  <si>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</si>
  <si>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</si>
  <si>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</si>
  <si>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</si>
  <si>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</si>
  <si>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</si>
  <si>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</si>
  <si>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</si>
  <si>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</si>
  <si>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</si>
  <si>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</si>
  <si>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</si>
  <si>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</si>
  <si>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</si>
  <si>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</si>
  <si>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</si>
  <si>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</si>
  <si>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</si>
  <si>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</si>
  <si>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</si>
  <si>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</si>
  <si>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</si>
  <si>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</si>
  <si>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</si>
  <si>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</si>
  <si>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</si>
  <si>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</si>
  <si>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</si>
  <si>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</si>
  <si>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</si>
  <si>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</si>
  <si>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</si>
  <si>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</si>
  <si>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</si>
  <si>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</si>
  <si>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</si>
  <si>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</si>
  <si>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</si>
  <si>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</si>
  <si>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</si>
  <si>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</si>
  <si>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</si>
  <si>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</si>
  <si>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</si>
  <si>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</si>
  <si>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</si>
  <si>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</si>
  <si>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</si>
  <si>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</si>
  <si>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</si>
  <si>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</si>
  <si>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</si>
  <si>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</si>
  <si>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</si>
  <si>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</si>
  <si>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</si>
  <si>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</si>
  <si>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</si>
  <si>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</si>
  <si>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</si>
  <si>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</si>
  <si>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</si>
  <si>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</si>
  <si>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</si>
  <si>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</si>
  <si>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</si>
  <si>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</si>
  <si>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</si>
  <si>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</si>
  <si>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</si>
  <si>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</si>
  <si>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</si>
  <si>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</si>
  <si>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</si>
  <si>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</si>
  <si>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</si>
  <si>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</si>
  <si>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</si>
  <si>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</si>
  <si>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</si>
  <si>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</si>
  <si>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</si>
  <si>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</si>
  <si>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</si>
  <si>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</si>
  <si>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</si>
  <si>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</si>
  <si>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</si>
  <si>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</si>
  <si>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</si>
  <si>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</si>
  <si>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</si>
  <si>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</si>
  <si>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</si>
  <si>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</si>
  <si>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</si>
  <si>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</si>
  <si>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</si>
  <si>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</si>
  <si>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</si>
  <si>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</si>
  <si>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</si>
  <si>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</si>
  <si>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</si>
  <si>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</si>
  <si>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</si>
  <si>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</si>
  <si>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</si>
  <si>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</si>
  <si>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</si>
  <si>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</si>
  <si>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</si>
  <si>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</si>
  <si>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</si>
  <si>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</si>
  <si>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</si>
  <si>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</si>
  <si>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</si>
  <si>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</si>
  <si>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</si>
  <si>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</si>
  <si>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</si>
  <si>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</si>
  <si>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</si>
  <si>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</si>
  <si>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</si>
  <si>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</si>
  <si>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</si>
  <si>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</si>
  <si>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</si>
  <si>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</si>
  <si>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</si>
  <si>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</si>
  <si>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</si>
  <si>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</si>
  <si>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</si>
  <si>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</si>
  <si>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</si>
  <si>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</si>
  <si>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</si>
  <si>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</si>
  <si>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</si>
  <si>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</si>
  <si>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</si>
  <si>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</si>
  <si>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</si>
  <si>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</si>
  <si>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</si>
  <si>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</si>
  <si>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</si>
  <si>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</si>
  <si>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</si>
  <si>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</si>
  <si>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</si>
  <si>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</si>
  <si>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</si>
  <si>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</si>
  <si>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</si>
  <si>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</si>
  <si>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</si>
  <si>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</si>
  <si>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</si>
  <si>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</si>
  <si>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</si>
  <si>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</si>
  <si>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</si>
  <si>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</si>
  <si>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</si>
  <si>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</si>
  <si>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</si>
  <si>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</si>
  <si>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</si>
  <si>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</si>
  <si>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</si>
  <si>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</si>
  <si>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</si>
  <si>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</si>
  <si>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</si>
  <si>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</si>
  <si>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</si>
  <si>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</si>
  <si>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</si>
  <si>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</si>
  <si>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</si>
  <si>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</si>
  <si>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</si>
  <si>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</si>
  <si>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</si>
  <si>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</si>
  <si>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</si>
  <si>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</si>
  <si>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</si>
  <si>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</si>
  <si>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</si>
  <si>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</si>
  <si>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</si>
  <si>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</si>
  <si>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</si>
  <si>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</si>
  <si>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</si>
  <si>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</si>
  <si>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</si>
  <si>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</si>
  <si>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</si>
  <si>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</si>
  <si>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</si>
  <si>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</si>
  <si>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</si>
  <si>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</si>
  <si>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</si>
  <si>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</si>
  <si>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</si>
  <si>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</si>
  <si>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</si>
  <si>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</si>
  <si>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</si>
  <si>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</si>
  <si>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</si>
  <si>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</si>
  <si>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</si>
  <si>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</si>
  <si>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</si>
  <si>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</si>
  <si>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</si>
  <si>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</si>
  <si>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</si>
  <si>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</si>
  <si>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</si>
  <si>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</si>
  <si>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</si>
  <si>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</si>
  <si>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</si>
  <si>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</si>
  <si>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</si>
  <si>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</si>
  <si>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</si>
  <si>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</si>
  <si>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</si>
  <si>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</si>
  <si>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</si>
  <si>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</si>
  <si>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</si>
  <si>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</si>
  <si>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</si>
  <si>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</si>
  <si>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</si>
  <si>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</si>
  <si>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</si>
  <si>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</si>
  <si>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</si>
  <si>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</si>
  <si>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</si>
  <si>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</si>
  <si>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</si>
  <si>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</si>
  <si>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</si>
  <si>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</si>
  <si>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</si>
  <si>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</si>
  <si>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</si>
  <si>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</si>
  <si>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</si>
  <si>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</si>
  <si>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</si>
  <si>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</si>
  <si>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</si>
  <si>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</si>
  <si>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</si>
  <si>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</si>
  <si>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</si>
  <si>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</si>
  <si>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</si>
  <si>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</si>
  <si>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</si>
  <si>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</si>
  <si>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</si>
  <si>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</si>
  <si>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</si>
  <si>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</si>
  <si>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</si>
  <si>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</si>
  <si>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</si>
  <si>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</si>
  <si>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</si>
  <si>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</si>
  <si>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</si>
  <si>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</si>
  <si>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</si>
  <si>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</si>
  <si>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</si>
  <si>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</si>
  <si>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</si>
  <si>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</si>
  <si>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</si>
  <si>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</si>
  <si>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</si>
  <si>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</si>
  <si>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</si>
  <si>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</si>
  <si>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</si>
  <si>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</si>
  <si>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</si>
  <si>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</si>
  <si>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</si>
  <si>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</si>
  <si>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</si>
  <si>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</si>
  <si>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</si>
  <si>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</si>
  <si>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</si>
  <si>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</si>
  <si>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</si>
  <si>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</si>
  <si>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</si>
  <si>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</si>
  <si>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</si>
  <si>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</si>
  <si>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</si>
  <si>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</si>
  <si>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</si>
  <si>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</si>
  <si>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</si>
  <si>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</si>
  <si>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</si>
  <si>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</si>
  <si>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</si>
  <si>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</si>
  <si>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</si>
  <si>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</si>
  <si>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</si>
  <si>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</si>
  <si>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</si>
  <si>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</si>
  <si>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</si>
  <si>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</si>
  <si>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</si>
  <si>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</si>
  <si>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</si>
  <si>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</si>
  <si>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</si>
  <si>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</si>
  <si>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</si>
  <si>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</si>
  <si>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</si>
  <si>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</si>
  <si>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</si>
  <si>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</si>
  <si>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</si>
  <si>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</si>
  <si>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</si>
  <si>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</si>
  <si>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</si>
  <si>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</si>
  <si>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</si>
  <si>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</si>
  <si>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</si>
  <si>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</si>
  <si>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</si>
  <si>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</si>
  <si>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</si>
  <si>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</si>
  <si>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</si>
  <si>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</si>
  <si>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</si>
  <si>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</si>
  <si>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</si>
  <si>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</si>
  <si>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</si>
  <si>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</si>
  <si>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</si>
  <si>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</si>
  <si>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</si>
  <si>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</si>
  <si>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</si>
  <si>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</si>
  <si>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</si>
  <si>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</si>
  <si>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</si>
  <si>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</si>
  <si>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</si>
  <si>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</si>
  <si>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</si>
  <si>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</si>
  <si>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</si>
  <si>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</si>
  <si>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</si>
  <si>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</si>
  <si>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</si>
  <si>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</si>
  <si>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</si>
  <si>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</si>
  <si>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</si>
  <si>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</si>
  <si>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</si>
  <si>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</si>
  <si>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</si>
  <si>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</si>
  <si>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</si>
  <si>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</si>
  <si>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</si>
  <si>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</si>
  <si>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</si>
  <si>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</si>
  <si>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</si>
  <si>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</si>
  <si>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</si>
  <si>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</si>
  <si>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</si>
  <si>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</si>
  <si>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</si>
  <si>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</si>
  <si>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</si>
  <si>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</si>
  <si>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</si>
  <si>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</si>
  <si>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</si>
  <si>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</si>
  <si>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</si>
  <si>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</si>
  <si>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</si>
  <si>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</si>
  <si>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</si>
  <si>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</si>
  <si>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</si>
  <si>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</si>
  <si>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</si>
  <si>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</si>
  <si>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</si>
  <si>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</si>
  <si>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</si>
  <si>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</si>
  <si>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</si>
  <si>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</si>
  <si>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</si>
  <si>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</si>
  <si>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</si>
  <si>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</si>
  <si>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</si>
  <si>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</si>
  <si>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</si>
  <si>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</si>
  <si>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</si>
  <si>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</si>
  <si>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</si>
  <si>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</si>
  <si>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</si>
  <si>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</si>
  <si>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</si>
  <si>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</si>
  <si>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</si>
  <si>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</si>
  <si>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</si>
  <si>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</si>
  <si>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</si>
  <si>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</si>
  <si>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</si>
  <si>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</si>
  <si>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</si>
  <si>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</si>
  <si>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</si>
  <si>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</si>
  <si>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</si>
  <si>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</si>
  <si>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</si>
  <si>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</si>
  <si>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</si>
  <si>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</si>
  <si>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</si>
  <si>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</si>
  <si>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</si>
  <si>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</si>
  <si>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</si>
  <si>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</si>
  <si>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</si>
  <si>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</si>
  <si>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</si>
  <si>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</si>
  <si>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</si>
  <si>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</si>
  <si>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</si>
  <si>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</si>
  <si>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</si>
  <si>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</si>
  <si>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</si>
  <si>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</si>
  <si>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</si>
  <si>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</si>
  <si>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</si>
  <si>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</si>
  <si>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</si>
  <si>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</si>
  <si>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</si>
  <si>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</si>
  <si>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</si>
  <si>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</si>
  <si>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</si>
  <si>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</si>
  <si>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</si>
  <si>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</si>
  <si>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</si>
  <si>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</si>
  <si>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</si>
  <si>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</si>
  <si>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</si>
  <si>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</si>
  <si>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</si>
  <si>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</si>
  <si>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</si>
  <si>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</si>
  <si>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</si>
  <si>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</si>
  <si>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</si>
  <si>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</si>
  <si>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</si>
  <si>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</si>
  <si>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</si>
  <si>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</si>
  <si>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</si>
  <si>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</si>
  <si>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</si>
  <si>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</si>
  <si>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</si>
  <si>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</si>
  <si>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</si>
  <si>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</si>
  <si>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</si>
  <si>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</si>
  <si>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</si>
  <si>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</si>
  <si>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</si>
  <si>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</si>
  <si>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</si>
  <si>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</si>
  <si>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</si>
  <si>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</si>
  <si>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</si>
  <si>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</si>
  <si>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</si>
  <si>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</si>
  <si>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</si>
  <si>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</si>
  <si>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</si>
  <si>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</si>
  <si>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</si>
  <si>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</si>
  <si>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</si>
  <si>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</si>
  <si>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</si>
  <si>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</si>
  <si>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</si>
  <si>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</si>
  <si>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</si>
  <si>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</si>
  <si>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</si>
  <si>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</si>
  <si>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</si>
  <si>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</si>
  <si>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</si>
  <si>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</si>
  <si>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</si>
  <si>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</si>
  <si>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</si>
  <si>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</si>
  <si>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</si>
  <si>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</si>
  <si>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</si>
  <si>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</si>
  <si>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</si>
  <si>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</si>
  <si>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</si>
  <si>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</si>
  <si>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</si>
  <si>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</si>
  <si>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</si>
  <si>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</si>
  <si>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</si>
  <si>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</si>
  <si>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</si>
  <si>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</si>
  <si>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</si>
  <si>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</si>
  <si>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</si>
  <si>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</si>
  <si>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</si>
  <si>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</si>
  <si>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</si>
  <si>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</si>
  <si>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</si>
  <si>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</si>
  <si>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</si>
  <si>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</si>
  <si>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</si>
  <si>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</si>
  <si>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</si>
  <si>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</si>
  <si>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</si>
  <si>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</si>
  <si>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</si>
  <si>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</si>
  <si>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</si>
  <si>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</si>
  <si>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</si>
  <si>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</si>
  <si>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</si>
  <si>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</si>
  <si>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</si>
  <si>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</si>
  <si>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</si>
  <si>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</si>
  <si>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</si>
  <si>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</si>
  <si>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</si>
  <si>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</si>
  <si>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</si>
  <si>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</si>
  <si>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</si>
  <si>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</si>
  <si>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</si>
  <si>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</si>
  <si>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</si>
  <si>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</si>
  <si>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</si>
  <si>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</si>
  <si>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</si>
  <si>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</si>
  <si>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</si>
  <si>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</si>
  <si>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</si>
  <si>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</si>
  <si>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</si>
  <si>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</si>
  <si>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</si>
  <si>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</si>
  <si>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</si>
  <si>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</si>
  <si>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</si>
  <si>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</si>
  <si>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</si>
  <si>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</si>
  <si>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</si>
  <si>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</si>
  <si>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</si>
  <si>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</si>
  <si>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</si>
  <si>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</si>
  <si>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</si>
  <si>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</si>
  <si>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</si>
  <si>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</si>
  <si>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</si>
  <si>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</si>
  <si>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Potenciar capacidades individuales y colectivas con familias incluido niños, niñas, madres gestantes y lactantes, en situación de vulnerabilidad, atreves de una intervención psicosocial que conlleva acciones  de aprendizaje- educación, de facilitación de gestión de redes para fomentar el desarrollo familiar y la convivencia armónica.</t>
  </si>
  <si>
    <t>2021-27-10001072</t>
  </si>
  <si>
    <t>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</si>
</sst>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7" zoomScale="85" zoomScaleNormal="85" zoomScaleSheetLayoutView="40" zoomScalePageLayoutView="40" workbookViewId="0">
      <selection activeCell="E57" sqref="E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2682</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395</v>
      </c>
      <c r="K20" s="151">
        <v>7486670450</v>
      </c>
      <c r="L20" s="152">
        <v>44197</v>
      </c>
      <c r="M20" s="152">
        <v>44561</v>
      </c>
      <c r="N20" s="135">
        <f>+(M20-L20)/30</f>
        <v>12.133333333333333</v>
      </c>
      <c r="O20" s="138"/>
      <c r="U20" s="134"/>
      <c r="V20" s="105">
        <f ca="1">NOW()</f>
        <v>44188.517673726848</v>
      </c>
      <c r="W20" s="105">
        <f ca="1">NOW()</f>
        <v>44188.517673726848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2683</v>
      </c>
      <c r="E48" s="145">
        <v>43559</v>
      </c>
      <c r="F48" s="145">
        <v>43830</v>
      </c>
      <c r="G48" s="160">
        <f>IF(AND(E48&lt;&gt;"",F48&lt;&gt;""),((F48-E48)/30),"")</f>
        <v>9.0333333333333332</v>
      </c>
      <c r="H48" s="122" t="s">
        <v>2681</v>
      </c>
      <c r="I48" s="113" t="s">
        <v>628</v>
      </c>
      <c r="J48" s="113" t="s">
        <v>395</v>
      </c>
      <c r="K48" s="116">
        <v>225765360</v>
      </c>
      <c r="L48" s="115" t="s">
        <v>1148</v>
      </c>
      <c r="M48" s="117">
        <v>1</v>
      </c>
      <c r="N48" s="115" t="s">
        <v>27</v>
      </c>
      <c r="O48" s="115" t="s">
        <v>1148</v>
      </c>
      <c r="P48" s="78"/>
    </row>
    <row r="49" spans="1:16" s="6" customFormat="1" ht="24.75" customHeight="1" x14ac:dyDescent="0.25">
      <c r="A49" s="143">
        <v>2</v>
      </c>
      <c r="B49" s="111"/>
      <c r="C49" s="112"/>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374333522.5</v>
      </c>
      <c r="F185" s="92"/>
      <c r="G185" s="93"/>
      <c r="H185" s="88"/>
      <c r="I185" s="90" t="s">
        <v>2627</v>
      </c>
      <c r="J185" s="166">
        <f>+SUM(M179:M183)</f>
        <v>0.02</v>
      </c>
      <c r="K185" s="202" t="s">
        <v>2628</v>
      </c>
      <c r="L185" s="202"/>
      <c r="M185" s="94">
        <f>+J185*(SUM(K20:K35))</f>
        <v>149733409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2020-12-23T17:25:27Z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