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E:\ICBF 2021\PARROQUIA SAN FRANCISCO\Manifestaciones de Interes Choco\Quibdo\2021-27-27001192020\"/>
    </mc:Choice>
  </mc:AlternateContent>
  <xr:revisionPtr revIDLastSave="0" documentId="13_ncr:1_{F011B25A-8CE2-48F4-952E-70C36071ECEE}"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<sst xmlns="http://schemas.openxmlformats.org/spreadsheetml/2006/main" count="3333" uniqueCount="2702">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</sst>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26" sqref="C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628</v>
      </c>
      <c r="I15" s="32" t="s">
        <v>2624</v>
      </c>
      <c r="J15" s="108"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186"/>
      <c r="I20" s="146" t="s">
        <v>628</v>
      </c>
      <c r="J20" s="147" t="s">
        <v>630</v>
      </c>
      <c r="K20" s="148">
        <v>2890892550</v>
      </c>
      <c r="L20" s="149">
        <v>44242</v>
      </c>
      <c r="M20" s="149">
        <v>44561</v>
      </c>
      <c r="N20" s="133">
        <f>+(M20-L20)/30</f>
        <v>10.633333333333333</v>
      </c>
      <c r="O20" s="136"/>
      <c r="U20" s="132"/>
      <c r="V20" s="105">
        <f ca="1">NOW()</f>
        <v>44192.731667939814</v>
      </c>
      <c r="W20" s="105">
        <f ca="1">NOW()</f>
        <v>44192.731667939814</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PARROQUIA SAN FRANCISCO DE ASIS</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2668</v>
      </c>
      <c r="C179" s="221"/>
      <c r="D179" s="221"/>
      <c r="E179" s="168">
        <v>0.02</v>
      </c>
      <c r="F179" s="167">
        <v>0.03</v>
      </c>
      <c r="G179" s="162">
        <f>IF(F179&gt;0,SUM(E179+F179),"")</f>
        <v>0.05</v>
      </c>
      <c r="H179" s="5"/>
      <c r="I179" s="221" t="s">
        <v>2670</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144544627.5</v>
      </c>
      <c r="F185" s="92"/>
      <c r="G185" s="93"/>
      <c r="H185" s="88"/>
      <c r="I185" s="90" t="s">
        <v>2627</v>
      </c>
      <c r="J185" s="163">
        <f>+SUM(M179:M183)</f>
        <v>0.02</v>
      </c>
      <c r="K185" s="202" t="s">
        <v>2628</v>
      </c>
      <c r="L185" s="202"/>
      <c r="M185" s="94">
        <f>+J185*(SUM(K20:K35))</f>
        <v>57817851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2020-12-27T21:52:47Z</cp:lastPrinted>
  <dcterms:created xsi:type="dcterms:W3CDTF">2020-10-14T21:57:42Z</dcterms:created>
  <dcterms:modified xsi:type="dcterms:W3CDTF">2020-12-27T22:34:06Z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