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Subsanacion\"/>
    </mc:Choice>
  </mc:AlternateContent>
  <xr:revisionPtr revIDLastSave="0" documentId="13_ncr:1_{F710A498-37BC-4373-8EF0-F9DD357404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<sst xmlns="http://schemas.openxmlformats.org/spreadsheetml/2006/main" count="3211" uniqueCount="2713">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</sst>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A171" sqref="A17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245"/>
      <c r="I20" s="147" t="s">
        <v>421</v>
      </c>
      <c r="J20" s="148" t="s">
        <v>232</v>
      </c>
      <c r="K20" s="149">
        <v>3900689644</v>
      </c>
      <c r="L20" s="150"/>
      <c r="M20" s="150">
        <v>44561</v>
      </c>
      <c r="N20" s="133">
        <f>+(M20-L20)/30</f>
        <v>1485.3666666666666</v>
      </c>
      <c r="O20" s="136"/>
      <c r="U20" s="132"/>
      <c r="V20" s="105">
        <f ca="1">NOW()</f>
        <v>44200.381379976854</v>
      </c>
      <c r="W20" s="105">
        <f ca="1">NOW()</f>
        <v>44200.381379976854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AMALAKA</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v>0.03</v>
      </c>
      <c r="O179" s="8"/>
      <c r="Q179" s="19"/>
      <c r="R179" s="157">
        <f>IF(M179&gt;0,SUM(L179+M179),"")</f>
        <v>0.03</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117020689.31999999</v>
      </c>
      <c r="F185" s="92"/>
      <c r="G185" s="93"/>
      <c r="H185" s="88"/>
      <c r="I185" s="90" t="s">
        <v>2627</v>
      </c>
      <c r="J185" s="164">
        <f>+SUM(M179:M183)</f>
        <v>0.03</v>
      </c>
      <c r="K185" s="238" t="s">
        <v>2628</v>
      </c>
      <c r="L185" s="238"/>
      <c r="M185" s="94">
        <f>+J185*(SUM(K20:K35))</f>
        <v>117020689.31999999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2021-01-04T14:09:22Z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