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<sst xmlns="http://schemas.openxmlformats.org/spreadsheetml/2006/main" count="3309" uniqueCount="2717">
  <si>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</si>
  <si>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</si>
  <si>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</si>
  <si>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</si>
  <si>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</si>
  <si>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</si>
  <si>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</si>
  <si>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</si>
  <si>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</si>
  <si>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</si>
  <si>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</si>
  <si>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</si>
  <si>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</si>
  <si>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</si>
  <si>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</si>
  <si>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</si>
  <si>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</si>
  <si>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</si>
  <si>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</si>
  <si>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</si>
  <si>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</si>
  <si>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</si>
  <si>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</si>
  <si>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</si>
  <si>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</si>
  <si>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</si>
  <si>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</si>
  <si>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</si>
  <si>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</si>
  <si>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</si>
  <si>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</si>
  <si>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</si>
  <si>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</si>
  <si>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</si>
  <si>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</si>
  <si>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</si>
  <si>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</si>
  <si>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</si>
  <si>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</si>
  <si>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</si>
  <si>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</si>
  <si>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</si>
  <si>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</si>
  <si>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</si>
  <si>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</si>
  <si>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</si>
  <si>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</si>
  <si>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</si>
  <si>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</si>
  <si>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</si>
  <si>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</si>
  <si>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</si>
  <si>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</si>
  <si>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</si>
  <si>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</si>
  <si>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</si>
  <si>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</si>
  <si>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</si>
  <si>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</si>
  <si>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</si>
  <si>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</si>
  <si>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</si>
  <si>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</si>
  <si>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</si>
  <si>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</si>
  <si>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</si>
  <si>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</si>
  <si>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</si>
  <si>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</si>
  <si>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</si>
  <si>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</si>
  <si>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</si>
  <si>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</si>
  <si>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</si>
  <si>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</si>
  <si>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</si>
  <si>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</si>
  <si>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</si>
  <si>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</si>
  <si>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</si>
  <si>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</si>
  <si>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</si>
  <si>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</si>
  <si>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</si>
  <si>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</si>
  <si>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</si>
  <si>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</si>
  <si>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</si>
  <si>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</si>
  <si>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</si>
  <si>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</si>
  <si>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</si>
  <si>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</si>
  <si>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</si>
  <si>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</si>
  <si>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</si>
  <si>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</si>
  <si>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</si>
  <si>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</si>
  <si>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</si>
  <si>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</si>
  <si>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</si>
  <si>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</si>
  <si>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</si>
  <si>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</si>
  <si>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</si>
  <si>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</si>
  <si>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</si>
  <si>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</si>
  <si>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</si>
  <si>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</si>
  <si>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</si>
  <si>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</si>
  <si>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</si>
  <si>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</si>
  <si>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</si>
  <si>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</si>
  <si>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</si>
  <si>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</si>
  <si>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</si>
  <si>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</si>
  <si>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</si>
  <si>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</si>
  <si>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</si>
  <si>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</si>
  <si>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</si>
  <si>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</si>
  <si>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</si>
  <si>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</si>
  <si>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</si>
  <si>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</si>
  <si>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</si>
  <si>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</si>
  <si>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</si>
  <si>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</si>
  <si>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</si>
  <si>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</si>
  <si>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</si>
  <si>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</si>
  <si>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</si>
  <si>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</si>
  <si>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</si>
  <si>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</si>
  <si>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</si>
  <si>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</si>
  <si>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</si>
  <si>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</si>
  <si>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</si>
  <si>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</si>
  <si>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</si>
  <si>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</si>
  <si>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</si>
  <si>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</si>
  <si>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</si>
  <si>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</si>
  <si>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</si>
  <si>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</si>
  <si>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</si>
  <si>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</si>
  <si>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</si>
  <si>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</si>
  <si>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</si>
  <si>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</si>
  <si>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</si>
  <si>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</si>
  <si>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</si>
  <si>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</si>
  <si>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</si>
  <si>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</si>
  <si>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</si>
  <si>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</si>
  <si>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</si>
  <si>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</si>
  <si>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</si>
  <si>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</si>
  <si>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</si>
  <si>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</si>
  <si>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</si>
  <si>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</si>
  <si>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</si>
  <si>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</si>
  <si>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</si>
  <si>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</si>
  <si>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</si>
  <si>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</si>
  <si>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</si>
  <si>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</si>
  <si>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</si>
  <si>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</si>
  <si>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</si>
  <si>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</si>
  <si>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</si>
  <si>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</si>
  <si>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</si>
  <si>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</si>
  <si>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</si>
  <si>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</si>
  <si>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</si>
  <si>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</si>
  <si>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</si>
  <si>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</si>
  <si>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</si>
  <si>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</si>
  <si>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</si>
  <si>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</si>
  <si>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</si>
  <si>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</si>
  <si>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</si>
  <si>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</si>
  <si>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</si>
  <si>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</si>
  <si>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</si>
  <si>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</si>
  <si>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</si>
  <si>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</si>
  <si>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</si>
  <si>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</si>
  <si>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</si>
  <si>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</si>
  <si>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</si>
  <si>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</si>
  <si>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</si>
  <si>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</si>
  <si>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</si>
  <si>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</si>
  <si>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</si>
  <si>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</si>
  <si>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</si>
  <si>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</si>
  <si>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</si>
  <si>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</si>
  <si>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</si>
  <si>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</si>
  <si>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</si>
  <si>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</si>
  <si>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</si>
  <si>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</si>
  <si>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</si>
  <si>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</si>
  <si>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</si>
  <si>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</si>
  <si>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</si>
  <si>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</si>
  <si>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</si>
  <si>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</si>
  <si>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</si>
  <si>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</si>
  <si>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</si>
  <si>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</si>
  <si>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</si>
  <si>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</si>
  <si>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</si>
  <si>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</si>
  <si>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</si>
  <si>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</si>
  <si>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</si>
  <si>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</si>
  <si>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</si>
  <si>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</si>
  <si>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</si>
  <si>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</si>
  <si>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</si>
  <si>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</si>
  <si>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</si>
  <si>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</si>
  <si>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</si>
  <si>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</si>
  <si>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</si>
  <si>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</si>
  <si>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</si>
  <si>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</si>
  <si>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</si>
  <si>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</si>
  <si>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</si>
  <si>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</si>
  <si>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</si>
  <si>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</si>
  <si>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</si>
  <si>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</si>
  <si>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</si>
  <si>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</si>
  <si>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</si>
  <si>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</si>
  <si>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</si>
  <si>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</si>
  <si>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</si>
  <si>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</si>
  <si>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</si>
  <si>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</si>
  <si>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</si>
  <si>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</si>
  <si>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</si>
  <si>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</si>
  <si>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</si>
  <si>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</si>
  <si>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</si>
  <si>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</si>
  <si>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</si>
  <si>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</si>
  <si>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</si>
  <si>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</si>
  <si>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</si>
  <si>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</si>
  <si>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</si>
  <si>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</si>
  <si>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</si>
  <si>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</si>
  <si>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</si>
  <si>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</si>
  <si>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</si>
  <si>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</si>
  <si>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</si>
  <si>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</si>
  <si>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</si>
  <si>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</si>
  <si>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</si>
  <si>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</si>
  <si>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</si>
  <si>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</si>
  <si>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</si>
  <si>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</si>
  <si>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</si>
  <si>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</si>
  <si>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</si>
  <si>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</si>
  <si>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</si>
  <si>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</si>
  <si>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</si>
  <si>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</si>
  <si>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</si>
  <si>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</si>
  <si>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</si>
  <si>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</si>
  <si>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</si>
  <si>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</si>
  <si>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</si>
  <si>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</si>
  <si>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</si>
  <si>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</si>
  <si>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</si>
  <si>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</si>
  <si>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</si>
  <si>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</si>
  <si>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</si>
  <si>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</si>
  <si>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</si>
  <si>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</si>
  <si>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</si>
  <si>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</si>
  <si>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</si>
  <si>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</si>
  <si>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</si>
  <si>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</si>
  <si>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</si>
  <si>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</si>
  <si>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</si>
  <si>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</si>
  <si>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</si>
  <si>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</si>
  <si>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</si>
  <si>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</si>
  <si>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</si>
  <si>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</si>
  <si>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</si>
  <si>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</si>
  <si>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</si>
  <si>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</si>
  <si>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</si>
  <si>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</si>
  <si>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</si>
  <si>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</si>
  <si>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</si>
  <si>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</si>
  <si>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</si>
  <si>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</si>
  <si>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</si>
  <si>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</si>
  <si>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</si>
  <si>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</si>
  <si>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</si>
  <si>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</si>
  <si>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</si>
  <si>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</si>
  <si>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</si>
  <si>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</si>
  <si>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</si>
  <si>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</si>
  <si>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</si>
  <si>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</si>
  <si>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</si>
  <si>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</si>
  <si>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</si>
  <si>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</si>
  <si>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</si>
  <si>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</si>
  <si>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</si>
  <si>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</si>
  <si>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</si>
  <si>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</si>
  <si>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</si>
  <si>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</si>
  <si>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</si>
  <si>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</si>
  <si>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</si>
  <si>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</si>
  <si>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</si>
  <si>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</si>
  <si>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</si>
  <si>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</si>
  <si>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</si>
  <si>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</si>
  <si>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</si>
  <si>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</si>
  <si>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</si>
  <si>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</si>
  <si>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</si>
  <si>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</si>
  <si>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</si>
  <si>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</si>
  <si>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</si>
  <si>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</si>
  <si>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</si>
  <si>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</si>
  <si>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</si>
  <si>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</si>
  <si>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</si>
  <si>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</si>
  <si>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</si>
  <si>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</si>
  <si>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</si>
  <si>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</si>
  <si>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</si>
  <si>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</si>
  <si>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</si>
  <si>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</si>
  <si>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</si>
  <si>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</si>
  <si>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</si>
  <si>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</si>
  <si>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</si>
  <si>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</si>
  <si>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</si>
  <si>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</si>
  <si>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</si>
  <si>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</si>
  <si>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</si>
  <si>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</si>
  <si>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</si>
  <si>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</si>
  <si>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</si>
  <si>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</si>
  <si>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</si>
  <si>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</si>
  <si>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</si>
  <si>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</si>
  <si>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</si>
  <si>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</si>
  <si>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</si>
  <si>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</si>
  <si>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</si>
  <si>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</si>
  <si>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</si>
  <si>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</si>
  <si>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</si>
  <si>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</si>
  <si>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</si>
  <si>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</si>
  <si>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</si>
  <si>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</si>
  <si>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</si>
  <si>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</si>
  <si>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</si>
  <si>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</si>
  <si>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</si>
  <si>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</si>
  <si>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</si>
  <si>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</si>
  <si>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</si>
  <si>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</si>
  <si>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</si>
  <si>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</si>
  <si>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</si>
  <si>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</si>
  <si>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</si>
  <si>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</si>
  <si>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</si>
  <si>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</si>
  <si>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</si>
  <si>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</si>
  <si>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</si>
  <si>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</si>
  <si>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</si>
  <si>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</si>
  <si>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</si>
  <si>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</si>
  <si>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</si>
  <si>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</si>
  <si>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</si>
  <si>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</si>
  <si>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</si>
  <si>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</si>
  <si>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</si>
  <si>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</si>
  <si>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</si>
  <si>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</si>
  <si>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</si>
  <si>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</si>
  <si>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</si>
  <si>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</si>
  <si>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</si>
  <si>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</si>
  <si>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</si>
  <si>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</si>
  <si>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</si>
  <si>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</si>
  <si>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</si>
  <si>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</si>
  <si>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</si>
  <si>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</si>
  <si>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</si>
  <si>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</si>
  <si>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</si>
  <si>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</si>
  <si>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</si>
  <si>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</si>
  <si>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</si>
  <si>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</si>
  <si>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</si>
  <si>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</si>
  <si>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</si>
  <si>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</si>
  <si>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</si>
  <si>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</si>
  <si>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</si>
  <si>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</si>
  <si>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</si>
  <si>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</si>
  <si>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</si>
  <si>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</si>
  <si>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</si>
  <si>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</si>
  <si>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</si>
  <si>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</si>
  <si>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</si>
  <si>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</si>
  <si>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</si>
  <si>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</si>
  <si>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</si>
  <si>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</si>
  <si>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</si>
  <si>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</si>
  <si>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</si>
  <si>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</si>
  <si>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</si>
  <si>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</si>
  <si>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</si>
  <si>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</si>
  <si>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</si>
  <si>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</si>
  <si>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</si>
  <si>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</si>
  <si>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</si>
  <si>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</si>
  <si>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</si>
  <si>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</si>
  <si>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</si>
  <si>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</si>
  <si>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</si>
  <si>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</si>
  <si>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</si>
  <si>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</si>
  <si>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</si>
  <si>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</si>
  <si>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</si>
  <si>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</si>
  <si>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</si>
  <si>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</si>
  <si>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</si>
  <si>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</si>
  <si>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</si>
  <si>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</si>
  <si>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</si>
  <si>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</si>
  <si>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</si>
  <si>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</si>
  <si>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</si>
  <si>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</si>
  <si>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</si>
  <si>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</si>
  <si>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</si>
  <si>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</si>
  <si>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</si>
  <si>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</si>
  <si>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</si>
  <si>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</si>
  <si>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</si>
  <si>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</si>
  <si>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</si>
  <si>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</si>
  <si>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</si>
  <si>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</si>
  <si>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</si>
  <si>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</si>
  <si>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</si>
  <si>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</si>
  <si>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</si>
  <si>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</si>
  <si>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</si>
  <si>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</si>
  <si>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</si>
  <si>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</si>
  <si>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</si>
  <si>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</si>
  <si>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</si>
  <si>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</si>
  <si>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</si>
  <si>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</si>
  <si>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</si>
  <si>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</si>
  <si>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</si>
  <si>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</si>
  <si>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</si>
  <si>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</si>
  <si>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</si>
  <si>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</si>
  <si>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</si>
  <si>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</si>
  <si>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</si>
  <si>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</si>
  <si>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</si>
  <si>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</si>
  <si>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</si>
  <si>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</si>
  <si>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</si>
  <si>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</si>
  <si>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</si>
  <si>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</si>
  <si>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</si>
  <si>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</si>
  <si>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</si>
  <si>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</si>
  <si>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</si>
  <si>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</si>
  <si>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</si>
  <si>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</si>
  <si>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</si>
  <si>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</si>
  <si>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</si>
  <si>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</si>
  <si>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</si>
  <si>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</si>
  <si>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</si>
  <si>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</si>
  <si>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</si>
  <si>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</si>
  <si>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</si>
  <si>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</si>
  <si>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</si>
  <si>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</si>
  <si>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</si>
  <si>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</si>
  <si>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</si>
  <si>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</si>
  <si>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</si>
  <si>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</si>
  <si>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</si>
  <si>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</si>
  <si>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</si>
  <si>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</si>
  <si>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</si>
  <si>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</si>
  <si>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</si>
  <si>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</si>
  <si>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</si>
  <si>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</si>
  <si>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</si>
  <si>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</si>
  <si>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</si>
  <si>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</si>
  <si>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</si>
  <si>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</si>
  <si>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</si>
  <si>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</si>
  <si>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</si>
  <si>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</si>
  <si>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</si>
  <si>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</si>
  <si>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</si>
  <si>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</si>
  <si>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</si>
  <si>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</si>
  <si>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</si>
  <si>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</si>
  <si>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</si>
  <si>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</si>
  <si>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</si>
  <si>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</si>
  <si>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</si>
  <si>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</si>
  <si>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</si>
  <si>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</si>
  <si>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</si>
  <si>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</si>
  <si>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</si>
  <si>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</si>
  <si>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</si>
  <si>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</si>
  <si>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</si>
  <si>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</si>
  <si>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</si>
  <si>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</si>
  <si>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</si>
  <si>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</si>
  <si>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</si>
  <si>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</si>
  <si>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</si>
  <si>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</si>
  <si>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</si>
  <si>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</si>
  <si>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</si>
  <si>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</si>
  <si>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</si>
  <si>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</si>
  <si>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</si>
  <si>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</si>
  <si>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</si>
  <si>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</si>
  <si>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</si>
  <si>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</si>
  <si>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</si>
  <si>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</si>
  <si>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</si>
  <si>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</si>
  <si>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</si>
  <si>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</si>
  <si>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</si>
  <si>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</si>
  <si>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</si>
  <si>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</si>
  <si>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</si>
  <si>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</si>
  <si>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</si>
  <si>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</si>
  <si>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</si>
  <si>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</si>
  <si>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</si>
  <si>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</si>
  <si>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</si>
  <si>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</si>
  <si>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</si>
  <si>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</si>
  <si>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</si>
  <si>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</si>
  <si>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</si>
  <si>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</si>
  <si>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</si>
  <si>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</si>
  <si>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</si>
  <si>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</si>
  <si>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</si>
  <si>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</si>
  <si>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</si>
  <si>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</si>
  <si>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</si>
  <si>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</si>
  <si>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</si>
  <si>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</si>
  <si>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</si>
  <si>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</si>
  <si>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</si>
  <si>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</si>
  <si>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</si>
  <si>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</si>
  <si>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</si>
  <si>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</si>
  <si>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</si>
  <si>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</si>
  <si>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</si>
  <si>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</si>
  <si>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</si>
  <si>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</si>
  <si>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</si>
  <si>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</si>
  <si>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</si>
  <si>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</si>
  <si>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</si>
  <si>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</si>
  <si>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</si>
  <si>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</si>
  <si>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</si>
  <si>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</si>
  <si>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</si>
  <si>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</si>
  <si>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</si>
  <si>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</si>
  <si>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</si>
  <si>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</si>
  <si>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</si>
  <si>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</si>
  <si>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</si>
  <si>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</si>
  <si>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</si>
  <si>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</si>
  <si>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</si>
  <si>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</si>
  <si>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</si>
  <si>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</si>
  <si>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</si>
  <si>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</si>
  <si>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</si>
  <si>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</si>
  <si>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</si>
  <si>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</si>
  <si>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</si>
  <si>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</si>
  <si>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</si>
  <si>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</si>
  <si>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</si>
  <si>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</si>
  <si>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</si>
  <si>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</si>
  <si>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</si>
  <si>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</si>
  <si>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</si>
  <si>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</si>
  <si>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</si>
  <si>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</si>
  <si>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</si>
  <si>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</si>
  <si>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</si>
  <si>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</si>
  <si>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</si>
  <si>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</si>
  <si>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</si>
  <si>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</si>
  <si>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</si>
  <si>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</si>
  <si>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</si>
  <si>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</si>
  <si>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</si>
  <si>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</si>
  <si>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</si>
  <si>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</si>
  <si>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</si>
  <si>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</si>
  <si>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</si>
  <si>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</si>
  <si>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</si>
  <si>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</si>
  <si>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</si>
  <si>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</si>
  <si>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</si>
  <si>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</si>
  <si>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</si>
  <si>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</si>
  <si>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</si>
  <si>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</si>
  <si>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</si>
  <si>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</si>
  <si>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</si>
  <si>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</si>
  <si>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</si>
  <si>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</si>
  <si>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</si>
  <si>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</si>
  <si>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</si>
  <si>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</si>
  <si>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</si>
  <si>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</si>
  <si>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</si>
  <si>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</si>
  <si>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</si>
  <si>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</si>
  <si>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</si>
  <si>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</si>
  <si>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</si>
  <si>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</si>
  <si>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</si>
  <si>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</si>
  <si>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</si>
  <si>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</si>
  <si>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</si>
  <si>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</si>
  <si>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</si>
  <si>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</si>
  <si>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</si>
  <si>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</si>
  <si>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</si>
  <si>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</si>
  <si>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</si>
  <si>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</si>
  <si>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</si>
  <si>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</si>
  <si>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</si>
  <si>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</si>
  <si>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</si>
  <si>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</si>
  <si>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</si>
  <si>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</si>
  <si>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</si>
  <si>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</si>
  <si>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</si>
  <si>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</si>
  <si>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</si>
  <si>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</si>
  <si>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</si>
  <si>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</si>
  <si>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</si>
  <si>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</si>
  <si>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</si>
  <si>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</si>
  <si>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</si>
  <si>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</si>
  <si>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</si>
  <si>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</si>
  <si>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</si>
  <si>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</si>
  <si>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</si>
  <si>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</si>
  <si>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</si>
  <si>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</si>
  <si>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</si>
  <si>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</si>
  <si>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</si>
  <si>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</si>
  <si>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</si>
  <si>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</si>
  <si>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</si>
  <si>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</si>
  <si>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</si>
  <si>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</si>
  <si>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</si>
  <si>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</si>
  <si>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</si>
  <si>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</si>
  <si>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</si>
  <si>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</si>
  <si>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</si>
  <si>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</si>
  <si>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</si>
  <si>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</si>
  <si>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</si>
  <si>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</si>
  <si>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</si>
  <si>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</si>
  <si>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</si>
  <si>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</si>
  <si>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</si>
  <si>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</si>
  <si>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</si>
  <si>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</si>
  <si>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</si>
  <si>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</si>
  <si>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</si>
  <si>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</si>
  <si>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</si>
  <si>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</si>
  <si>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</si>
  <si>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</si>
  <si>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</si>
  <si>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</si>
  <si>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</si>
  <si>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</si>
  <si>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</si>
  <si>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</si>
  <si>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</si>
  <si>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</si>
  <si>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</si>
  <si>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</si>
  <si>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</si>
  <si>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</si>
  <si>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</si>
  <si>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</si>
  <si>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</si>
  <si>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</si>
  <si>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</si>
  <si>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</si>
  <si>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</si>
  <si>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</si>
  <si>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</si>
  <si>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</si>
  <si>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</si>
  <si>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</si>
  <si>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</si>
  <si>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</si>
  <si>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</si>
  <si>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</si>
  <si>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</si>
  <si>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</si>
  <si>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</si>
  <si>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</si>
  <si>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</si>
  <si>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</si>
  <si>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</si>
  <si>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</si>
  <si>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</si>
  <si>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</si>
  <si>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</si>
  <si>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</si>
  <si>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</si>
  <si>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</si>
  <si>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</si>
  <si>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</si>
  <si>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</si>
  <si>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</si>
  <si>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</si>
  <si>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</si>
  <si>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</si>
  <si>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</si>
  <si>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</si>
  <si>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</si>
  <si>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</si>
  <si>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</si>
  <si>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</si>
  <si>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</si>
  <si>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</si>
  <si>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</si>
  <si>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</si>
  <si>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</si>
  <si>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</si>
  <si>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</si>
  <si>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</si>
  <si>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</si>
  <si>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</si>
  <si>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</si>
  <si>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</si>
  <si>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</si>
  <si>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</si>
  <si>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</si>
  <si>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</si>
  <si>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</si>
  <si>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</si>
  <si>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</si>
  <si>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</si>
  <si>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</si>
  <si>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</si>
  <si>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</si>
  <si>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</si>
  <si>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</si>
  <si>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</si>
  <si>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</si>
  <si>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</si>
  <si>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</si>
  <si>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</si>
  <si>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</si>
  <si>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</si>
  <si>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</si>
  <si>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</si>
  <si>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</si>
  <si>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</si>
  <si>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</si>
  <si>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</si>
  <si>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</si>
  <si>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</si>
  <si>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</si>
  <si>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</si>
  <si>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</si>
  <si>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</si>
  <si>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</si>
  <si>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</si>
  <si>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</si>
  <si>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</si>
  <si>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</si>
  <si>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</si>
  <si>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</si>
  <si>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</si>
  <si>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</si>
  <si>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</si>
  <si>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</si>
  <si>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</si>
  <si>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</si>
  <si>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</si>
  <si>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</si>
  <si>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</si>
  <si>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</si>
  <si>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</si>
  <si>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</si>
  <si>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</si>
  <si>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</si>
  <si>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</si>
  <si>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</si>
  <si>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</si>
  <si>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</si>
  <si>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</si>
  <si>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</si>
  <si>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</si>
  <si>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</si>
  <si>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</si>
  <si>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</si>
  <si>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</si>
  <si>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</si>
  <si>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</si>
  <si>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</si>
  <si>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</si>
  <si>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</si>
  <si>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</si>
  <si>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</si>
  <si>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</si>
  <si>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</si>
  <si>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</si>
  <si>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</si>
  <si>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</si>
  <si>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</si>
  <si>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</si>
  <si>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</si>
  <si>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</si>
  <si>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</si>
  <si>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</si>
  <si>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</si>
  <si>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</si>
  <si>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</si>
  <si>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</si>
  <si>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</si>
  <si>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</si>
  <si>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</si>
  <si>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</si>
  <si>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</si>
  <si>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</si>
  <si>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</si>
  <si>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</si>
  <si>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</si>
  <si>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</si>
  <si>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</si>
  <si>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</si>
  <si>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</si>
  <si>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</si>
  <si>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</si>
  <si>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</si>
  <si>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</si>
  <si>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</si>
  <si>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</si>
  <si>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</si>
  <si>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</si>
  <si>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</si>
  <si>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</si>
  <si>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</si>
  <si>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</si>
  <si>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</si>
  <si>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</si>
  <si>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</si>
  <si>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</si>
  <si>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</si>
  <si>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</si>
  <si>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</si>
  <si>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</si>
  <si>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</si>
  <si>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</si>
  <si>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</si>
  <si>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</si>
  <si>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</si>
  <si>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</si>
  <si>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</si>
  <si>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</si>
  <si>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</si>
  <si>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</si>
  <si>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</si>
  <si>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</si>
  <si>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</si>
  <si>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</si>
  <si>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</si>
  <si>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</si>
  <si>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</si>
  <si>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</si>
  <si>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</si>
  <si>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</si>
  <si>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</si>
  <si>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</si>
  <si>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</si>
  <si>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</si>
  <si>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</si>
  <si>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</si>
  <si>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</si>
  <si>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</si>
  <si>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</si>
  <si>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</si>
  <si>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</si>
  <si>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</si>
  <si>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</si>
  <si>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</si>
  <si>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</si>
  <si>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</si>
  <si>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</si>
  <si>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</si>
  <si>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</si>
  <si>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</si>
  <si>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</si>
  <si>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</si>
  <si>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</si>
  <si>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</si>
  <si>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</si>
  <si>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</si>
  <si>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</si>
  <si>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</si>
  <si>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</si>
  <si>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</si>
  <si>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</si>
  <si>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</si>
  <si>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</si>
  <si>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</si>
  <si>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</si>
  <si>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</si>
  <si>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</si>
  <si>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</si>
  <si>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</si>
  <si>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</si>
  <si>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</si>
  <si>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</si>
  <si>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</si>
  <si>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</si>
  <si>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</si>
  <si>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</si>
  <si>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</si>
  <si>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</si>
  <si>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</si>
  <si>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</si>
  <si>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</si>
  <si>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</si>
  <si>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</si>
  <si>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</si>
  <si>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</si>
  <si>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</si>
  <si>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</si>
  <si>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</si>
  <si>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</si>
  <si>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</si>
  <si>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</si>
  <si>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</si>
  <si>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</si>
  <si>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</si>
  <si>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</si>
  <si>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</si>
  <si>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</si>
  <si>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</si>
  <si>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</si>
  <si>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</si>
  <si>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</si>
  <si>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</si>
  <si>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</si>
  <si>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</si>
  <si>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</si>
  <si>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</si>
  <si>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</si>
  <si>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</si>
  <si>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</si>
  <si>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</si>
  <si>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</si>
  <si>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</si>
  <si>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</si>
  <si>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</si>
  <si>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</si>
  <si>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</si>
  <si>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</si>
  <si>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</si>
  <si>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</si>
  <si>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</si>
  <si>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</si>
  <si>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</si>
  <si>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</si>
  <si>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</si>
  <si>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</si>
  <si>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</si>
  <si>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</si>
  <si>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</si>
  <si>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</si>
  <si>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</si>
  <si>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</si>
  <si>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</si>
  <si>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</si>
  <si>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</si>
  <si>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</si>
  <si>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</si>
  <si>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</si>
  <si>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</si>
  <si>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</si>
  <si>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</si>
  <si>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</si>
  <si>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</si>
  <si>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</si>
  <si>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</si>
  <si>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</si>
  <si>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</si>
  <si>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</si>
  <si>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</si>
  <si>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</si>
  <si>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</si>
  <si>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</si>
  <si>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</si>
  <si>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</si>
  <si>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</si>
  <si>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</si>
  <si>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</si>
  <si>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</si>
  <si>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</si>
  <si>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</si>
  <si>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</si>
  <si>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</si>
  <si>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</si>
  <si>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</si>
  <si>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</si>
  <si>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</si>
  <si>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</si>
  <si>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</si>
  <si>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</si>
  <si>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</si>
  <si>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</si>
  <si>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</si>
  <si>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</si>
  <si>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</si>
  <si>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</si>
  <si>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</si>
  <si>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</si>
  <si>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</si>
  <si>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</si>
  <si>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</si>
  <si>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</si>
  <si>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</si>
  <si>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</si>
  <si>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</si>
  <si>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</si>
  <si>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</si>
  <si>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</si>
  <si>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</si>
  <si>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</si>
  <si>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</si>
  <si>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</si>
  <si>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</si>
  <si>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</si>
  <si>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</si>
  <si>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</si>
  <si>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</si>
  <si>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</si>
  <si>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</si>
  <si>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</si>
  <si>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</si>
  <si>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</si>
  <si>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</si>
  <si>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</si>
  <si>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</si>
  <si>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</si>
  <si>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</si>
  <si>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</si>
  <si>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</si>
  <si>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</si>
  <si>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</si>
  <si>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</si>
  <si>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</si>
  <si>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</si>
  <si>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</si>
  <si>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</si>
  <si>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</si>
  <si>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</si>
  <si>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</si>
  <si>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</si>
  <si>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</si>
  <si>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</si>
  <si>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</si>
  <si>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</si>
  <si>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</si>
  <si>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</si>
  <si>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</si>
  <si>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</si>
  <si>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</si>
  <si>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</si>
  <si>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</si>
  <si>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</si>
  <si>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</si>
  <si>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</si>
  <si>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</si>
  <si>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</si>
  <si>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</si>
  <si>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</si>
  <si>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</si>
  <si>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</si>
  <si>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</si>
  <si>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</si>
  <si>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</si>
  <si>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</si>
  <si>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</si>
  <si>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</si>
  <si>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</si>
  <si>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</si>
  <si>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</si>
  <si>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</si>
  <si>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</si>
  <si>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</si>
  <si>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</si>
  <si>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</si>
  <si>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</si>
  <si>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</si>
  <si>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</si>
  <si>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</si>
  <si>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</si>
  <si>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</si>
  <si>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</si>
  <si>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</si>
  <si>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</si>
  <si>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</si>
  <si>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</si>
  <si>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</si>
  <si>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</si>
  <si>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</si>
  <si>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</si>
  <si>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</si>
  <si>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</si>
  <si>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</si>
  <si>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</si>
  <si>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</si>
  <si>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</si>
  <si>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</si>
  <si>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</si>
  <si>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</si>
  <si>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</si>
  <si>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</si>
  <si>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</si>
  <si>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</si>
  <si>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</si>
  <si>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</si>
  <si>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</si>
  <si>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</si>
  <si>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</si>
  <si>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</si>
  <si>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</si>
  <si>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</si>
  <si>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</si>
  <si>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</si>
  <si>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</si>
  <si>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</si>
  <si>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</si>
  <si>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</si>
  <si>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</si>
  <si>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</si>
  <si>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</si>
  <si>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</si>
  <si>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</si>
  <si>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</si>
  <si>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</si>
  <si>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</si>
  <si>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</si>
  <si>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</si>
  <si>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</si>
  <si>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</si>
  <si>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</si>
  <si>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</si>
  <si>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</si>
  <si>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</si>
  <si>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</si>
  <si>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</si>
  <si>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</si>
  <si>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</si>
  <si>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</si>
  <si>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</si>
  <si>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</si>
  <si>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</si>
  <si>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</si>
  <si>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</si>
  <si>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</si>
  <si>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</si>
  <si>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</si>
  <si>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</si>
  <si>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</si>
  <si>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</si>
  <si>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</si>
  <si>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</si>
  <si>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</si>
  <si>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</si>
  <si>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</si>
  <si>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</si>
  <si>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</si>
  <si>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</si>
  <si>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</si>
  <si>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</si>
  <si>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</si>
  <si>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</si>
  <si>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</si>
  <si>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</si>
  <si>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</si>
  <si>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</si>
  <si>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</si>
  <si>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</si>
  <si>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</si>
  <si>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</si>
  <si>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</si>
  <si>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</si>
  <si>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</si>
  <si>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</si>
  <si>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</si>
  <si>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</si>
  <si>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</si>
  <si>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</si>
  <si>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</si>
  <si>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</si>
  <si>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</si>
  <si>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</si>
  <si>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</si>
  <si>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</si>
  <si>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</si>
  <si>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</si>
  <si>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</si>
  <si>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</si>
  <si>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</si>
  <si>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</si>
  <si>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</si>
  <si>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</si>
  <si>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</si>
  <si>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</si>
  <si>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</si>
  <si>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</si>
  <si>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</si>
  <si>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</si>
  <si>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</si>
  <si>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</si>
  <si>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</si>
  <si>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</si>
  <si>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</si>
  <si>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</si>
  <si>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</si>
  <si>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</si>
  <si>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</si>
  <si>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</si>
  <si>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</si>
  <si>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</si>
  <si>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</si>
  <si>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</si>
  <si>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</si>
  <si>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</si>
  <si>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</si>
  <si>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</si>
  <si>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</si>
  <si>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</si>
  <si>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</si>
  <si>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</si>
  <si>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</si>
  <si>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</si>
  <si>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</si>
  <si>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</si>
  <si>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</si>
  <si>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</si>
  <si>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</si>
  <si>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</si>
  <si>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</si>
  <si>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</si>
  <si>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</si>
  <si>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</si>
  <si>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</si>
  <si>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</si>
  <si>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</si>
  <si>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</si>
  <si>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</si>
  <si>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</si>
  <si>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</si>
  <si>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</si>
  <si>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</si>
  <si>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</si>
  <si>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</si>
  <si>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</si>
  <si>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</si>
  <si>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</si>
  <si>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</si>
  <si>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</si>
  <si>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</si>
  <si>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</si>
  <si>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</si>
  <si>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</si>
  <si>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</si>
  <si>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</si>
  <si>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</si>
  <si>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</si>
  <si>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</si>
  <si>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</si>
  <si>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</si>
  <si>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</si>
  <si>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</si>
  <si>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</si>
  <si>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</si>
  <si>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</si>
  <si>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</si>
  <si>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</si>
  <si>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</si>
  <si>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</si>
  <si>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</si>
  <si>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</si>
  <si>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</si>
  <si>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</si>
  <si>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</si>
  <si>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</si>
  <si>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</si>
  <si>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</si>
  <si>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</si>
  <si>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</si>
  <si>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</si>
  <si>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</si>
  <si>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</si>
  <si>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</si>
  <si>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</si>
  <si>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</si>
  <si>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</si>
  <si>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</si>
  <si>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</si>
  <si>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</si>
  <si>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</si>
  <si>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</si>
  <si>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</si>
  <si>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</si>
  <si>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</si>
  <si>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</si>
  <si>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</si>
  <si>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</si>
  <si>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</si>
  <si>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</si>
  <si>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</si>
  <si>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</si>
  <si>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</si>
  <si>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</si>
  <si>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</si>
  <si>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</si>
  <si>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</si>
  <si>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</si>
  <si>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</si>
  <si>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</si>
  <si>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</si>
  <si>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</si>
  <si>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</si>
  <si>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</si>
  <si>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</si>
  <si>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</si>
  <si>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</si>
  <si>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</si>
  <si>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</si>
  <si>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</si>
  <si>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</si>
  <si>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</si>
  <si>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</si>
  <si>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</si>
  <si>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</si>
  <si>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</si>
  <si>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</si>
  <si>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</si>
  <si>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</si>
  <si>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</si>
  <si>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</si>
  <si>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</si>
  <si>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</si>
  <si>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</si>
  <si>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</si>
  <si>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</si>
  <si>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</si>
  <si>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</si>
  <si>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</si>
  <si>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</si>
  <si>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</si>
  <si>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</si>
  <si>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</si>
  <si>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</si>
  <si>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</si>
  <si>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</si>
  <si>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</si>
  <si>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</si>
  <si>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</si>
  <si>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</si>
  <si>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</si>
  <si>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</si>
  <si>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</si>
  <si>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</si>
  <si>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</si>
  <si>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</si>
  <si>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</si>
  <si>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</si>
  <si>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</si>
  <si>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</si>
  <si>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</si>
  <si>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</si>
  <si>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</si>
  <si>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</si>
  <si>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</si>
  <si>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</si>
  <si>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</si>
  <si>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</si>
  <si>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</si>
  <si>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</si>
  <si>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</si>
  <si>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</si>
  <si>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</si>
  <si>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</si>
  <si>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</si>
  <si>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</si>
  <si>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</si>
  <si>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</si>
  <si>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</si>
  <si>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</si>
  <si>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</si>
  <si>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</si>
  <si>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</si>
  <si>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</si>
  <si>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</si>
  <si>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</si>
  <si>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</si>
  <si>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</si>
  <si>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</si>
  <si>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</si>
  <si>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</si>
  <si>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</si>
  <si>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</si>
  <si>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</si>
  <si>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</si>
  <si>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</si>
  <si>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</si>
  <si>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</si>
  <si>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</si>
  <si>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</si>
  <si>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</si>
  <si>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</si>
  <si>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</si>
  <si>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</si>
  <si>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</si>
  <si>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</si>
  <si>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</si>
  <si>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</si>
  <si>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</si>
  <si>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</si>
  <si>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</si>
  <si>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</si>
  <si>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</si>
  <si>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</si>
  <si>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</si>
  <si>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</si>
  <si>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</si>
  <si>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</si>
  <si>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</si>
  <si>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</si>
  <si>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</si>
  <si>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</si>
  <si>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</si>
  <si>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</si>
  <si>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</si>
  <si>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</si>
  <si>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</si>
  <si>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</si>
  <si>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</si>
  <si>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</si>
  <si>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</si>
  <si>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</si>
  <si>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</si>
  <si>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</si>
  <si>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</si>
  <si>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</si>
  <si>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</si>
  <si>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</si>
  <si>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</si>
  <si>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</si>
  <si>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</si>
  <si>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</si>
  <si>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</si>
  <si>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</si>
  <si>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</si>
  <si>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</si>
  <si>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</si>
  <si>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</si>
  <si>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</si>
  <si>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</si>
  <si>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</si>
  <si>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</si>
  <si>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</si>
  <si>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</si>
  <si>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</si>
  <si>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</si>
  <si>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</si>
  <si>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</si>
  <si>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</si>
  <si>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</si>
  <si>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</si>
  <si>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</si>
  <si>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</si>
  <si>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</si>
  <si>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</si>
  <si>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</si>
  <si>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</si>
  <si>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</si>
  <si>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</si>
  <si>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</si>
  <si>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</si>
  <si>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</si>
  <si>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</si>
  <si>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</si>
  <si>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</si>
  <si>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</si>
  <si>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</si>
  <si>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</si>
  <si>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</si>
  <si>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</si>
  <si>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</si>
  <si>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</si>
  <si>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</si>
  <si>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</si>
  <si>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</si>
  <si>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</si>
  <si>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</si>
  <si>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</si>
  <si>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</si>
  <si>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</si>
  <si>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</si>
  <si>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</si>
  <si>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</si>
  <si>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</si>
  <si>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</si>
  <si>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</si>
  <si>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</si>
  <si>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</si>
  <si>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</si>
  <si>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</si>
  <si>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</si>
  <si>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</si>
  <si>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</si>
  <si>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</si>
  <si>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</si>
  <si>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</si>
  <si>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</si>
  <si>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</si>
  <si>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</si>
  <si>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</si>
  <si>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</si>
  <si>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</si>
  <si>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</si>
  <si>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</si>
  <si>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</si>
  <si>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</si>
  <si>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</si>
  <si>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</si>
  <si>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</si>
  <si>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</si>
  <si>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</si>
  <si>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</si>
  <si>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</si>
  <si>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</si>
  <si>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</si>
  <si>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</si>
  <si>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</si>
  <si>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</si>
  <si>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</si>
  <si>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</si>
  <si>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</si>
  <si>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</si>
  <si>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</si>
  <si>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</si>
  <si>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</si>
  <si>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</si>
  <si>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</si>
  <si>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</si>
  <si>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</si>
  <si>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</si>
  <si>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</si>
  <si>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</si>
  <si>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</si>
  <si>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</si>
  <si>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</si>
  <si>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</si>
  <si>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</si>
  <si>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</si>
  <si>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</si>
  <si>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</si>
  <si>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</si>
  <si>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</si>
  <si>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</si>
  <si>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</si>
  <si>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</si>
  <si>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</si>
  <si>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</si>
  <si>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</si>
  <si>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</si>
  <si>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</si>
  <si>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</si>
  <si>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</si>
  <si>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</si>
  <si>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</si>
  <si>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</si>
  <si>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</si>
  <si>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</si>
  <si>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</si>
  <si>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</si>
  <si>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</si>
  <si>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</si>
  <si>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</si>
  <si>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</si>
  <si>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</si>
  <si>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</si>
  <si>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</si>
  <si>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</si>
  <si>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</si>
  <si>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</si>
  <si>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</si>
  <si>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</si>
  <si>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</si>
  <si>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</si>
  <si>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</si>
  <si>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</si>
  <si>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</si>
  <si>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</si>
  <si>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</si>
  <si>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</si>
  <si>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</si>
  <si>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</si>
  <si>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</si>
  <si>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</si>
  <si>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</si>
  <si>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</si>
  <si>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</si>
  <si>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</si>
  <si>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</si>
  <si>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</si>
  <si>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</si>
  <si>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</si>
  <si>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</si>
  <si>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</si>
  <si>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</si>
  <si>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</si>
  <si>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</si>
  <si>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</si>
  <si>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</si>
  <si>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</si>
  <si>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</si>
  <si>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</si>
  <si>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</si>
  <si>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</si>
  <si>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</si>
  <si>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</si>
  <si>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</si>
  <si>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</si>
  <si>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</si>
  <si>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</si>
  <si>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</si>
  <si>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</si>
  <si>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</si>
  <si>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</si>
  <si>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</si>
  <si>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</si>
  <si>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</si>
  <si>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</si>
  <si>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</si>
  <si>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</si>
  <si>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</si>
  <si>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</si>
  <si>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</si>
  <si>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</si>
  <si>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</si>
  <si>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</si>
  <si>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</si>
  <si>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</si>
  <si>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</si>
  <si>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</si>
  <si>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</si>
  <si>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</si>
  <si>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</si>
  <si>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</si>
  <si>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</si>
  <si>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</si>
  <si>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</si>
  <si>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</si>
  <si>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</si>
  <si>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</si>
  <si>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</si>
  <si>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</si>
  <si>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</si>
  <si>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</si>
  <si>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</si>
  <si>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</si>
  <si>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</si>
  <si>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</si>
  <si>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</si>
  <si>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</si>
  <si>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</si>
  <si>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</si>
  <si>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</si>
  <si>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</si>
  <si>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</si>
  <si>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</si>
  <si>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</si>
  <si>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</si>
  <si>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</si>
  <si>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</si>
  <si>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</si>
  <si>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</si>
  <si>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</si>
  <si>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</si>
  <si>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</si>
  <si>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</si>
  <si>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</si>
  <si>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</si>
  <si>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</si>
  <si>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</si>
  <si>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</si>
  <si>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</si>
  <si>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</si>
  <si>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</si>
  <si>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</si>
  <si>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</si>
  <si>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</si>
  <si>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</si>
  <si>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</si>
  <si>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</si>
  <si>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</si>
  <si>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</si>
  <si>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</si>
  <si>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</si>
  <si>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</si>
  <si>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</si>
  <si>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</si>
  <si>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</si>
  <si>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</si>
  <si>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</si>
  <si>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</si>
  <si>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</si>
  <si>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</si>
  <si>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</si>
  <si>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</si>
  <si>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</si>
  <si>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</si>
  <si>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</si>
  <si>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</si>
  <si>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</si>
  <si>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</si>
  <si>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</si>
  <si>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</si>
  <si>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</si>
  <si>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</si>
  <si>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</si>
  <si>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</si>
  <si>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</si>
  <si>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</si>
  <si>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</si>
  <si>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</si>
  <si>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</si>
  <si>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</si>
  <si>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</si>
  <si>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</si>
  <si>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</si>
  <si>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</si>
  <si>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</si>
  <si>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</si>
  <si>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</si>
  <si>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</si>
  <si>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</si>
  <si>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</si>
  <si>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</si>
  <si>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</si>
  <si>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</si>
  <si>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</si>
  <si>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</si>
  <si>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</si>
  <si>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</si>
  <si>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</si>
  <si>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</si>
  <si>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</si>
  <si>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</si>
  <si>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</si>
  <si>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</si>
  <si>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</si>
  <si>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</si>
  <si>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</si>
  <si>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</si>
  <si>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</si>
  <si>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</si>
  <si>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</si>
  <si>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</si>
  <si>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</si>
  <si>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</si>
  <si>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</si>
  <si>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</si>
  <si>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</si>
  <si>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</si>
  <si>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</si>
  <si>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</si>
  <si>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</si>
  <si>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</si>
  <si>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</si>
  <si>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</si>
  <si>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</si>
  <si>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</si>
  <si>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</si>
  <si>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</si>
  <si>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</si>
  <si>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</si>
  <si>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</si>
  <si>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</si>
  <si>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</si>
  <si>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</si>
  <si>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</si>
  <si>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</si>
  <si>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</si>
  <si>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</si>
  <si>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</si>
  <si>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</si>
  <si>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</si>
  <si>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</si>
  <si>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</si>
  <si>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</si>
  <si>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</si>
  <si>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</si>
  <si>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</si>
  <si>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</si>
  <si>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</si>
  <si>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</si>
  <si>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</si>
  <si>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</si>
  <si>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</si>
  <si>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</si>
  <si>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</si>
  <si>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</si>
  <si>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</si>
  <si>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</si>
  <si>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</si>
  <si>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</si>
  <si>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</si>
  <si>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</si>
  <si>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</si>
  <si>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</si>
  <si>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</si>
  <si>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</si>
  <si>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</si>
  <si>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</si>
  <si>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</si>
  <si>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</si>
  <si>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</si>
  <si>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</si>
  <si>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</si>
  <si>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</si>
  <si>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</si>
  <si>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</si>
  <si>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</si>
  <si>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</si>
  <si>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</si>
  <si>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</si>
  <si>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</si>
  <si>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</si>
  <si>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</si>
  <si>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</si>
  <si>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</si>
  <si>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</si>
  <si>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</si>
  <si>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</si>
  <si>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</si>
  <si>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</si>
  <si>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</si>
  <si>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</si>
  <si>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</si>
  <si>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</si>
  <si>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</si>
  <si>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</si>
  <si>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</si>
  <si>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</si>
  <si>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</si>
  <si>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</si>
  <si>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</si>
  <si>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</si>
  <si>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</si>
  <si>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</si>
  <si>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</si>
  <si>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</si>
  <si>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</si>
  <si>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</si>
  <si>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</si>
  <si>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</si>
  <si>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</si>
  <si>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</si>
  <si>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</si>
  <si>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</si>
  <si>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</si>
  <si>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</si>
  <si>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</si>
  <si>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</si>
  <si>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</si>
  <si>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</si>
  <si>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</si>
  <si>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</si>
  <si>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</si>
  <si>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</si>
  <si>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</si>
  <si>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</si>
  <si>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</si>
  <si>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</si>
  <si>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</si>
  <si>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</si>
  <si>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</si>
  <si>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</si>
  <si>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</si>
  <si>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</si>
  <si>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</si>
  <si>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</si>
  <si>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</si>
  <si>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</si>
  <si>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</si>
  <si>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</si>
  <si>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</si>
  <si>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</si>
  <si>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</si>
  <si>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</si>
  <si>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</si>
  <si>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</si>
  <si>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</si>
  <si>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</si>
  <si>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</si>
  <si>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</si>
  <si>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</si>
  <si>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</si>
  <si>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</si>
  <si>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</si>
  <si>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</si>
  <si>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</si>
  <si>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</si>
  <si>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</si>
  <si>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</si>
  <si>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</si>
  <si>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</si>
  <si>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</si>
  <si>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</si>
  <si>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</si>
  <si>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</si>
  <si>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</si>
  <si>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</si>
  <si>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</si>
  <si>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</si>
  <si>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</si>
  <si>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</si>
  <si>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</si>
  <si>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</si>
  <si>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</si>
  <si>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</si>
  <si>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</si>
  <si>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</si>
  <si>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</si>
  <si>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</si>
  <si>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</si>
  <si>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</si>
  <si>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</si>
  <si>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</si>
  <si>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</si>
  <si>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</si>
  <si>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</si>
  <si>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</si>
  <si>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</si>
  <si>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</si>
  <si>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</si>
  <si>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</si>
  <si>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</si>
  <si>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</si>
  <si>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</si>
  <si>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</si>
  <si>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</si>
  <si>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</si>
  <si>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</si>
  <si>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</si>
  <si>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</si>
  <si>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</si>
  <si>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</si>
  <si>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</si>
  <si>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</si>
  <si>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</si>
  <si>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</si>
  <si>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</si>
  <si>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</si>
  <si>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</si>
  <si>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</si>
  <si>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</si>
  <si>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</si>
  <si>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</si>
  <si>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</si>
  <si>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</si>
  <si>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</si>
  <si>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</si>
  <si>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</si>
  <si>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</si>
  <si>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</si>
  <si>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</si>
  <si>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</si>
  <si>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</si>
  <si>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</si>
  <si>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</si>
  <si>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</si>
  <si>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</si>
  <si>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</si>
  <si>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</si>
  <si>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</si>
  <si>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</si>
  <si>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</si>
  <si>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</si>
  <si>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</si>
  <si>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</si>
  <si>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</si>
  <si>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</si>
  <si>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</si>
  <si>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</si>
  <si>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</si>
  <si>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</si>
  <si>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</si>
  <si>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</si>
  <si>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</si>
  <si>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</si>
  <si>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</si>
  <si>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</si>
  <si>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</si>
  <si>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</si>
  <si>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</si>
  <si>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</si>
  <si>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</si>
  <si>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</si>
  <si>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</si>
  <si>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</si>
  <si>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</si>
  <si>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</si>
  <si>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</si>
  <si>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</si>
  <si>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</si>
  <si>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</si>
  <si>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</si>
  <si>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</si>
  <si>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</si>
  <si>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</si>
  <si>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</si>
  <si>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</si>
  <si>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</si>
  <si>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</si>
  <si>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</si>
  <si>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</si>
  <si>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</si>
  <si>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</si>
  <si>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</si>
  <si>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</si>
  <si>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</si>
  <si>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</si>
  <si>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</si>
  <si>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</si>
  <si>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</si>
  <si>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</si>
  <si>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</si>
  <si>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</si>
  <si>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</si>
  <si>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</si>
  <si>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</si>
  <si>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</si>
  <si>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</si>
  <si>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</si>
  <si>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</si>
  <si>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</si>
  <si>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</si>
  <si>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</si>
  <si>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</si>
  <si>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</si>
  <si>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</si>
  <si>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</si>
  <si>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</si>
  <si>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</si>
  <si>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</si>
  <si>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</si>
  <si>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</si>
  <si>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</si>
  <si>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</si>
  <si>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</si>
  <si>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</si>
  <si>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</si>
  <si>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</si>
  <si>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</si>
  <si>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</si>
  <si>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</si>
  <si>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</si>
  <si>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</si>
  <si>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</si>
  <si>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</si>
  <si>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</si>
  <si>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</si>
  <si>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</si>
  <si>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</si>
  <si>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</si>
  <si>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</si>
  <si>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</si>
  <si>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</si>
  <si>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</si>
  <si>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</si>
  <si>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</si>
  <si>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</si>
  <si>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</si>
  <si>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</si>
  <si>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</si>
  <si>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</si>
  <si>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</si>
  <si>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</si>
  <si>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</si>
  <si>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</si>
  <si>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</si>
  <si>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</si>
  <si>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</si>
  <si>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</si>
  <si>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</si>
  <si>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</si>
  <si>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</si>
  <si>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</si>
  <si>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</si>
  <si>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</si>
  <si>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</si>
  <si>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</si>
  <si>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</si>
  <si>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</si>
  <si>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</si>
  <si>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</si>
  <si>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</si>
  <si>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</si>
  <si>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</si>
  <si>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</si>
  <si>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</si>
  <si>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</si>
  <si>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</si>
  <si>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</si>
  <si>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</si>
  <si>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</si>
  <si>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</si>
  <si>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</si>
  <si>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</si>
  <si>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</si>
  <si>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</si>
  <si>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</si>
  <si>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</si>
  <si>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</si>
  <si>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</si>
  <si>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</si>
  <si>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</si>
  <si>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</si>
  <si>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</si>
  <si>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</si>
  <si>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</si>
  <si>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</si>
  <si>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</si>
  <si>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</si>
  <si>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</si>
  <si>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</si>
  <si>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</si>
  <si>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</si>
  <si>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</si>
  <si>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</si>
  <si>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</si>
  <si>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</si>
  <si>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</si>
  <si>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</si>
  <si>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</si>
  <si>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</si>
  <si>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</si>
  <si>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</si>
  <si>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</si>
  <si>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</si>
  <si>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</si>
  <si>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</si>
  <si>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</si>
  <si>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</si>
  <si>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</si>
  <si>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</si>
  <si>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</si>
  <si>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</si>
  <si>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</si>
  <si>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</si>
  <si>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</si>
  <si>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</si>
  <si>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</si>
  <si>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</si>
  <si>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</si>
  <si>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</si>
  <si>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</si>
  <si>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</si>
  <si>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</si>
  <si>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</si>
  <si>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</si>
  <si>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</si>
  <si>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</si>
  <si>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</si>
  <si>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</si>
  <si>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</si>
  <si>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</si>
  <si>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</si>
  <si>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</si>
  <si>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</si>
  <si>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</si>
  <si>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</si>
  <si>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</si>
  <si>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</si>
  <si>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</si>
  <si>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</si>
  <si>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</si>
  <si>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</si>
  <si>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</si>
  <si>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</si>
  <si>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</si>
  <si>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</si>
  <si>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</si>
  <si>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</si>
  <si>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</si>
  <si>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</si>
  <si>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</si>
  <si>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</si>
  <si>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</si>
  <si>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</si>
  <si>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</si>
  <si>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</si>
  <si>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</si>
  <si>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</si>
  <si>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</si>
  <si>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</si>
  <si>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</si>
  <si>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</si>
  <si>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</si>
  <si>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</si>
  <si>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</si>
  <si>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</si>
  <si>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</si>
  <si>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</si>
  <si>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</si>
  <si>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</si>
  <si>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</si>
  <si>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</si>
  <si>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</si>
  <si>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</si>
  <si>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</si>
  <si>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</si>
  <si>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</si>
  <si>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</si>
  <si>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</si>
  <si>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</si>
  <si>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</si>
  <si>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</si>
  <si>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</si>
  <si>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</si>
  <si>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</si>
  <si>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</si>
  <si>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</si>
  <si>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</si>
  <si>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</si>
  <si>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</si>
  <si>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</si>
  <si>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</si>
  <si>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</si>
  <si>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</si>
  <si>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</si>
  <si>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</si>
  <si>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</si>
  <si>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</si>
  <si>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</si>
  <si>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</si>
  <si>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</si>
  <si>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</si>
  <si>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</si>
  <si>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</si>
  <si>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</si>
  <si>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</si>
  <si>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</si>
  <si>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</si>
  <si>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</si>
  <si>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</si>
  <si>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</si>
  <si>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</si>
  <si>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</si>
  <si>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</si>
  <si>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</si>
  <si>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</si>
  <si>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</si>
  <si>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</si>
  <si>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</si>
  <si>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</si>
  <si>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</si>
  <si>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</si>
  <si>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</si>
  <si>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</si>
  <si>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</si>
  <si>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</si>
  <si>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</si>
  <si>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</si>
  <si>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</si>
  <si>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</si>
  <si>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</si>
  <si>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</si>
  <si>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</si>
  <si>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</si>
  <si>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</si>
  <si>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</si>
  <si>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</si>
  <si>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</si>
  <si>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</si>
  <si>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</si>
  <si>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</si>
  <si>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</si>
  <si>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</si>
  <si>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</si>
  <si>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</si>
  <si>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</si>
  <si>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</si>
  <si>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</si>
  <si>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</si>
  <si>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</si>
  <si>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</si>
  <si>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</si>
  <si>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</si>
  <si>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</si>
  <si>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</si>
  <si>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</si>
  <si>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</si>
  <si>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</si>
  <si>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</si>
  <si>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</si>
  <si>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</si>
  <si>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</si>
  <si>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</si>
  <si>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</si>
  <si>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</si>
  <si>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</si>
  <si>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</si>
  <si>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</si>
  <si>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</si>
  <si>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</si>
  <si>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</si>
  <si>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</si>
  <si>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</si>
  <si>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</si>
  <si>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</si>
  <si>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</si>
  <si>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</si>
  <si>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</si>
  <si>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</si>
  <si>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</si>
  <si>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</si>
  <si>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</si>
  <si>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</si>
  <si>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</si>
  <si>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</si>
  <si>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</si>
  <si>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</si>
  <si>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</si>
  <si>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</si>
  <si>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</si>
  <si>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</si>
  <si>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</si>
  <si>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</si>
  <si>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</si>
  <si>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</si>
  <si>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</si>
  <si>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</si>
  <si>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</si>
  <si>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</si>
  <si>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</si>
  <si>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</si>
  <si>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</si>
  <si>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</si>
  <si>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</si>
  <si>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</si>
  <si>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</si>
  <si>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</si>
  <si>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</si>
  <si>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</si>
  <si>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</si>
  <si>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</si>
  <si>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</si>
  <si>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</si>
  <si>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</si>
  <si>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</si>
  <si>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</si>
  <si>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</si>
  <si>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</si>
  <si>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</si>
  <si>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</si>
  <si>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</si>
  <si>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</si>
  <si>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</si>
  <si>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</si>
  <si>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</si>
  <si>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</si>
  <si>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</si>
  <si>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</si>
  <si>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</si>
  <si>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</si>
  <si>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</si>
  <si>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</si>
  <si>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</si>
  <si>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</si>
  <si>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</si>
  <si>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</si>
  <si>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</si>
  <si>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</si>
  <si>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</si>
  <si>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</si>
  <si>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</si>
  <si>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</si>
  <si>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</si>
  <si>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</si>
  <si>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</si>
  <si>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</si>
  <si>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</si>
  <si>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</si>
  <si>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</si>
  <si>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</si>
  <si>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</si>
  <si>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</si>
  <si>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</si>
  <si>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</si>
  <si>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</si>
  <si>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</si>
  <si>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</si>
  <si>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</si>
  <si>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</si>
  <si>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</si>
  <si>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76-26-16-1257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</si>
  <si>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</si>
  <si>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</si>
  <si>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66-26-2017-332</t>
  </si>
  <si>
    <t>66-26-2018-126</t>
  </si>
  <si>
    <t>66-26-2018-207</t>
  </si>
  <si>
    <t>PRESTAR EL SERVICIO EN HOGARES COMUNITARIOS DE BIENESTAR HCB INTEGRALES, DE CONFORMIDAD CON LAS DIRECTRICES, LINEAMIENTOS Y PARÁMETROS ESTABLECIDOS POR EL ICBF, EN ARMONÍA CON LA POLITICA DE ESTADO PARA EL DESARROLLO INTEGRAL DE LA PRIMERA INFANCIA DE CERO A SIEMPRE.</t>
  </si>
  <si>
    <t>ICBF-CA-93572-219-2020</t>
  </si>
  <si>
    <t>2021-63-10001527</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</si>
  <si>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</si>
  <si>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</si>
  <si>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</si>
  <si>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66-26-2015-074</t>
  </si>
  <si>
    <t>66-26-2016-085</t>
  </si>
  <si>
    <t>66-26-2016-299</t>
  </si>
  <si>
    <t>66-26-2018-083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</si>
</sst>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862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242"/>
      <c r="I20" s="148" t="s">
        <v>862</v>
      </c>
      <c r="J20" s="149" t="s">
        <v>53</v>
      </c>
      <c r="K20" s="150">
        <v>1581544119</v>
      </c>
      <c r="L20" s="151"/>
      <c r="M20" s="151">
        <v>44561</v>
      </c>
      <c r="N20" s="134">
        <f>+(M20-L20)/30</f>
        <v>1485.3666666666666</v>
      </c>
      <c r="O20" s="137"/>
      <c r="U20" s="133"/>
      <c r="V20" s="105">
        <f ca="1">NOW()</f>
        <v>44194.121584953704</v>
      </c>
      <c r="W20" s="105">
        <f ca="1">NOW()</f>
        <v>44194.121584953704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CONSTRUYAMOS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2699</v>
      </c>
      <c r="E48" s="144">
        <v>41257</v>
      </c>
      <c r="F48" s="144">
        <v>41988</v>
      </c>
      <c r="G48" s="159">
        <f>IF(AND(E48&lt;&gt;"",F48&lt;&gt;""),((F48-E48)/30),"")</f>
        <v>24.366666666666667</v>
      </c>
      <c r="H48" s="114" t="s">
        <v>2700</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2713</v>
      </c>
      <c r="E49" s="144">
        <v>42034</v>
      </c>
      <c r="F49" s="144">
        <v>42369</v>
      </c>
      <c r="G49" s="159">
        <f t="shared" ref="G49:G50" si="2">IF(AND(E49&lt;&gt;"",F49&lt;&gt;""),((F49-E49)/30),"")</f>
        <v>11.166666666666666</v>
      </c>
      <c r="H49" s="121" t="s">
        <v>2710</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2713</v>
      </c>
      <c r="E50" s="144">
        <v>42034</v>
      </c>
      <c r="F50" s="144">
        <v>42369</v>
      </c>
      <c r="G50" s="159">
        <f t="shared" si="2"/>
        <v>11.166666666666666</v>
      </c>
      <c r="H50" s="121" t="s">
        <v>2710</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2713</v>
      </c>
      <c r="E51" s="144">
        <v>42034</v>
      </c>
      <c r="F51" s="144">
        <v>42369</v>
      </c>
      <c r="G51" s="159">
        <f t="shared" ref="G51:G107" si="3">IF(AND(E51&lt;&gt;"",F51&lt;&gt;""),((F51-E51)/30),"")</f>
        <v>11.166666666666666</v>
      </c>
      <c r="H51" s="121" t="s">
        <v>2710</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2713</v>
      </c>
      <c r="E52" s="144">
        <v>42034</v>
      </c>
      <c r="F52" s="144">
        <v>42369</v>
      </c>
      <c r="G52" s="159">
        <f t="shared" si="3"/>
        <v>11.166666666666666</v>
      </c>
      <c r="H52" s="121" t="s">
        <v>2710</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2714</v>
      </c>
      <c r="E53" s="144">
        <v>42394</v>
      </c>
      <c r="F53" s="144">
        <v>42719</v>
      </c>
      <c r="G53" s="159">
        <f t="shared" si="3"/>
        <v>10.833333333333334</v>
      </c>
      <c r="H53" s="121" t="s">
        <v>2703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2714</v>
      </c>
      <c r="E54" s="144">
        <v>42394</v>
      </c>
      <c r="F54" s="144">
        <v>42719</v>
      </c>
      <c r="G54" s="159">
        <f t="shared" si="3"/>
        <v>10.833333333333334</v>
      </c>
      <c r="H54" s="121" t="s">
        <v>2703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2714</v>
      </c>
      <c r="E55" s="144">
        <v>42394</v>
      </c>
      <c r="F55" s="144">
        <v>42719</v>
      </c>
      <c r="G55" s="159">
        <f t="shared" si="3"/>
        <v>10.833333333333334</v>
      </c>
      <c r="H55" s="121" t="s">
        <v>2703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2715</v>
      </c>
      <c r="E56" s="144">
        <v>42720</v>
      </c>
      <c r="F56" s="144">
        <v>43084</v>
      </c>
      <c r="G56" s="159">
        <f t="shared" si="3"/>
        <v>12.133333333333333</v>
      </c>
      <c r="H56" s="121" t="s">
        <v>2711</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2715</v>
      </c>
      <c r="E57" s="144">
        <v>42720</v>
      </c>
      <c r="F57" s="144">
        <v>43084</v>
      </c>
      <c r="G57" s="159">
        <f t="shared" si="3"/>
        <v>12.133333333333333</v>
      </c>
      <c r="H57" s="121" t="s">
        <v>2711</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2715</v>
      </c>
      <c r="E58" s="144">
        <v>42720</v>
      </c>
      <c r="F58" s="144">
        <v>43084</v>
      </c>
      <c r="G58" s="159">
        <f t="shared" si="3"/>
        <v>12.133333333333333</v>
      </c>
      <c r="H58" s="121" t="s">
        <v>2711</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2715</v>
      </c>
      <c r="E59" s="144">
        <v>42720</v>
      </c>
      <c r="F59" s="144">
        <v>43084</v>
      </c>
      <c r="G59" s="159">
        <f t="shared" si="3"/>
        <v>12.133333333333333</v>
      </c>
      <c r="H59" s="121" t="s">
        <v>2711</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2716</v>
      </c>
      <c r="E60" s="144">
        <v>43122</v>
      </c>
      <c r="F60" s="144">
        <v>43404</v>
      </c>
      <c r="G60" s="159">
        <f t="shared" si="3"/>
        <v>9.4</v>
      </c>
      <c r="H60" s="121" t="s">
        <v>2712</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469</v>
      </c>
      <c r="E61" s="144">
        <v>41997</v>
      </c>
      <c r="F61" s="144">
        <v>42369</v>
      </c>
      <c r="G61" s="159">
        <f t="shared" si="3"/>
        <v>12.4</v>
      </c>
      <c r="H61" s="121" t="s">
        <v>2697</v>
      </c>
      <c r="I61" s="63" t="s">
        <v>986</v>
      </c>
      <c r="J61" s="63" t="s">
        <v>1009</v>
      </c>
      <c r="K61" s="66">
        <v>785609190</v>
      </c>
      <c r="L61" s="65" t="s">
        <v>1148</v>
      </c>
      <c r="M61" s="117">
        <v>1</v>
      </c>
      <c r="N61" s="65" t="s">
        <v>27</v>
      </c>
      <c r="O61" s="65" t="s">
        <v>1148</v>
      </c>
      <c r="P61" s="79"/>
    </row>
    <row r="62" spans="1:16" s="7" customFormat="1" ht="24.75" customHeight="1" outlineLevel="1" x14ac:dyDescent="0.25">
      <c r="A62" s="143">
        <v>15</v>
      </c>
      <c r="B62" s="121" t="s">
        <v>2665</v>
      </c>
      <c r="C62" s="65" t="s">
        <v>31</v>
      </c>
      <c r="D62" s="120">
        <v>175</v>
      </c>
      <c r="E62" s="144">
        <v>42397</v>
      </c>
      <c r="F62" s="144">
        <v>42719</v>
      </c>
      <c r="G62" s="159">
        <f t="shared" si="3"/>
        <v>10.733333333333333</v>
      </c>
      <c r="H62" s="121" t="s">
        <v>2703</v>
      </c>
      <c r="I62" s="63" t="s">
        <v>986</v>
      </c>
      <c r="J62" s="63" t="s">
        <v>1014</v>
      </c>
      <c r="K62" s="66">
        <v>741805119</v>
      </c>
      <c r="L62" s="65" t="s">
        <v>1148</v>
      </c>
      <c r="M62" s="117">
        <v>1</v>
      </c>
      <c r="N62" s="65" t="s">
        <v>27</v>
      </c>
      <c r="O62" s="65" t="s">
        <v>1148</v>
      </c>
      <c r="P62" s="79"/>
    </row>
    <row r="63" spans="1:16" s="7" customFormat="1" ht="24.75" customHeight="1" outlineLevel="1" x14ac:dyDescent="0.25">
      <c r="A63" s="143">
        <v>16</v>
      </c>
      <c r="B63" s="121" t="s">
        <v>2665</v>
      </c>
      <c r="C63" s="65" t="s">
        <v>31</v>
      </c>
      <c r="D63" s="120" t="s">
        <v>2701</v>
      </c>
      <c r="E63" s="144">
        <v>42720</v>
      </c>
      <c r="F63" s="144">
        <v>43084</v>
      </c>
      <c r="G63" s="159">
        <f t="shared" si="3"/>
        <v>12.133333333333333</v>
      </c>
      <c r="H63" s="121" t="s">
        <v>2702</v>
      </c>
      <c r="I63" s="63" t="s">
        <v>1155</v>
      </c>
      <c r="J63" s="63" t="s">
        <v>1060</v>
      </c>
      <c r="K63" s="66">
        <v>2123196887</v>
      </c>
      <c r="L63" s="65" t="s">
        <v>1148</v>
      </c>
      <c r="M63" s="117">
        <v>1</v>
      </c>
      <c r="N63" s="65" t="s">
        <v>27</v>
      </c>
      <c r="O63" s="65" t="s">
        <v>1148</v>
      </c>
      <c r="P63" s="79"/>
    </row>
    <row r="64" spans="1:16" s="7" customFormat="1" ht="24.75" customHeight="1" outlineLevel="1" x14ac:dyDescent="0.25">
      <c r="A64" s="143">
        <v>17</v>
      </c>
      <c r="B64" s="121" t="s">
        <v>2665</v>
      </c>
      <c r="C64" s="65" t="s">
        <v>31</v>
      </c>
      <c r="D64" s="120" t="s">
        <v>2701</v>
      </c>
      <c r="E64" s="144">
        <v>42720</v>
      </c>
      <c r="F64" s="144">
        <v>43084</v>
      </c>
      <c r="G64" s="159">
        <f t="shared" si="3"/>
        <v>12.133333333333333</v>
      </c>
      <c r="H64" s="121" t="s">
        <v>2702</v>
      </c>
      <c r="I64" s="63" t="s">
        <v>1155</v>
      </c>
      <c r="J64" s="63" t="s">
        <v>1042</v>
      </c>
      <c r="K64" s="66"/>
      <c r="L64" s="65" t="s">
        <v>1148</v>
      </c>
      <c r="M64" s="117">
        <v>1</v>
      </c>
      <c r="N64" s="65" t="s">
        <v>27</v>
      </c>
      <c r="O64" s="65" t="s">
        <v>1148</v>
      </c>
      <c r="P64" s="79"/>
    </row>
    <row r="65" spans="1:16" s="7" customFormat="1" ht="24.75" customHeight="1" outlineLevel="1" x14ac:dyDescent="0.25">
      <c r="A65" s="143">
        <v>18</v>
      </c>
      <c r="B65" s="121" t="s">
        <v>2665</v>
      </c>
      <c r="C65" s="65" t="s">
        <v>31</v>
      </c>
      <c r="D65" s="120" t="s">
        <v>2704</v>
      </c>
      <c r="E65" s="144">
        <v>43085</v>
      </c>
      <c r="F65" s="144">
        <v>43404</v>
      </c>
      <c r="G65" s="159">
        <f t="shared" si="3"/>
        <v>10.633333333333333</v>
      </c>
      <c r="H65" s="121" t="s">
        <v>2698</v>
      </c>
      <c r="I65" s="63" t="s">
        <v>396</v>
      </c>
      <c r="J65" s="63" t="s">
        <v>880</v>
      </c>
      <c r="K65" s="66">
        <v>543609222</v>
      </c>
      <c r="L65" s="65" t="s">
        <v>1148</v>
      </c>
      <c r="M65" s="117">
        <v>1</v>
      </c>
      <c r="N65" s="65" t="s">
        <v>27</v>
      </c>
      <c r="O65" s="65" t="s">
        <v>1148</v>
      </c>
      <c r="P65" s="79"/>
    </row>
    <row r="66" spans="1:16" s="7" customFormat="1" ht="24.75" customHeight="1" outlineLevel="1" x14ac:dyDescent="0.25">
      <c r="A66" s="143">
        <v>19</v>
      </c>
      <c r="B66" s="121" t="s">
        <v>2665</v>
      </c>
      <c r="C66" s="65" t="s">
        <v>31</v>
      </c>
      <c r="D66" s="120" t="s">
        <v>2704</v>
      </c>
      <c r="E66" s="144">
        <v>43085</v>
      </c>
      <c r="F66" s="144">
        <v>43404</v>
      </c>
      <c r="G66" s="159">
        <f t="shared" si="3"/>
        <v>10.633333333333333</v>
      </c>
      <c r="H66" s="121" t="s">
        <v>2698</v>
      </c>
      <c r="I66" s="63" t="s">
        <v>396</v>
      </c>
      <c r="J66" s="63" t="s">
        <v>883</v>
      </c>
      <c r="K66" s="66"/>
      <c r="L66" s="65" t="s">
        <v>1148</v>
      </c>
      <c r="M66" s="117">
        <v>1</v>
      </c>
      <c r="N66" s="65" t="s">
        <v>27</v>
      </c>
      <c r="O66" s="65" t="s">
        <v>1148</v>
      </c>
      <c r="P66" s="79"/>
    </row>
    <row r="67" spans="1:16" s="7" customFormat="1" ht="24.75" customHeight="1" outlineLevel="1" x14ac:dyDescent="0.25">
      <c r="A67" s="143">
        <v>20</v>
      </c>
      <c r="B67" s="121" t="s">
        <v>2665</v>
      </c>
      <c r="C67" s="65" t="s">
        <v>31</v>
      </c>
      <c r="D67" s="120" t="s">
        <v>2705</v>
      </c>
      <c r="E67" s="144">
        <v>43405</v>
      </c>
      <c r="F67" s="144">
        <v>43438</v>
      </c>
      <c r="G67" s="159">
        <f t="shared" si="3"/>
        <v>1.1000000000000001</v>
      </c>
      <c r="H67" s="121" t="s">
        <v>2698</v>
      </c>
      <c r="I67" s="63" t="s">
        <v>396</v>
      </c>
      <c r="J67" s="63" t="s">
        <v>880</v>
      </c>
      <c r="K67" s="66">
        <v>64344018</v>
      </c>
      <c r="L67" s="65" t="s">
        <v>1148</v>
      </c>
      <c r="M67" s="117">
        <v>1</v>
      </c>
      <c r="N67" s="65" t="s">
        <v>27</v>
      </c>
      <c r="O67" s="65" t="s">
        <v>1148</v>
      </c>
      <c r="P67" s="79"/>
    </row>
    <row r="68" spans="1:16" s="7" customFormat="1" ht="24.75" customHeight="1" outlineLevel="1" x14ac:dyDescent="0.25">
      <c r="A68" s="143">
        <v>21</v>
      </c>
      <c r="B68" s="121" t="s">
        <v>2665</v>
      </c>
      <c r="C68" s="65" t="s">
        <v>31</v>
      </c>
      <c r="D68" s="120" t="s">
        <v>2705</v>
      </c>
      <c r="E68" s="144">
        <v>43405</v>
      </c>
      <c r="F68" s="144">
        <v>43438</v>
      </c>
      <c r="G68" s="159">
        <f t="shared" si="3"/>
        <v>1.1000000000000001</v>
      </c>
      <c r="H68" s="121" t="s">
        <v>2698</v>
      </c>
      <c r="I68" s="63" t="s">
        <v>396</v>
      </c>
      <c r="J68" s="63" t="s">
        <v>883</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2706</v>
      </c>
      <c r="E69" s="144">
        <v>43450</v>
      </c>
      <c r="F69" s="144">
        <v>43921</v>
      </c>
      <c r="G69" s="159">
        <f t="shared" si="3"/>
        <v>15.7</v>
      </c>
      <c r="H69" s="121" t="s">
        <v>2707</v>
      </c>
      <c r="I69" s="63" t="s">
        <v>396</v>
      </c>
      <c r="J69" s="63" t="s">
        <v>877</v>
      </c>
      <c r="K69" s="66">
        <v>3623918189</v>
      </c>
      <c r="L69" s="65" t="s">
        <v>1148</v>
      </c>
      <c r="M69" s="117">
        <v>1</v>
      </c>
      <c r="N69" s="65" t="s">
        <v>27</v>
      </c>
      <c r="O69" s="65" t="s">
        <v>1148</v>
      </c>
      <c r="P69" s="79"/>
    </row>
    <row r="70" spans="1:16" s="7" customFormat="1" ht="24.75" customHeight="1" outlineLevel="1" x14ac:dyDescent="0.25">
      <c r="A70" s="143">
        <v>23</v>
      </c>
      <c r="B70" s="121" t="s">
        <v>2665</v>
      </c>
      <c r="C70" s="65" t="s">
        <v>31</v>
      </c>
      <c r="D70" s="120" t="s">
        <v>2708</v>
      </c>
      <c r="E70" s="144">
        <v>43922</v>
      </c>
      <c r="F70" s="144">
        <v>44165</v>
      </c>
      <c r="G70" s="159">
        <f t="shared" si="3"/>
        <v>8.1</v>
      </c>
      <c r="H70" s="121" t="s">
        <v>2688</v>
      </c>
      <c r="I70" s="63" t="s">
        <v>986</v>
      </c>
      <c r="J70" s="63" t="s">
        <v>1001</v>
      </c>
      <c r="K70" s="66">
        <v>299566248</v>
      </c>
      <c r="L70" s="65" t="s">
        <v>1148</v>
      </c>
      <c r="M70" s="117">
        <v>1</v>
      </c>
      <c r="N70" s="65" t="s">
        <v>27</v>
      </c>
      <c r="O70" s="65" t="s">
        <v>1148</v>
      </c>
      <c r="P70" s="79"/>
    </row>
    <row r="71" spans="1:16" s="7" customFormat="1" ht="24.75" customHeight="1" outlineLevel="1" x14ac:dyDescent="0.25">
      <c r="A71" s="143">
        <v>24</v>
      </c>
      <c r="B71" s="121" t="s">
        <v>2665</v>
      </c>
      <c r="C71" s="65" t="s">
        <v>31</v>
      </c>
      <c r="D71" s="63" t="s">
        <v>2708</v>
      </c>
      <c r="E71" s="144">
        <v>43922</v>
      </c>
      <c r="F71" s="144">
        <v>44165</v>
      </c>
      <c r="G71" s="159">
        <f t="shared" si="3"/>
        <v>8.1</v>
      </c>
      <c r="H71" s="64" t="s">
        <v>2688</v>
      </c>
      <c r="I71" s="63" t="s">
        <v>986</v>
      </c>
      <c r="J71" s="63" t="s">
        <v>1010</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2708</v>
      </c>
      <c r="E72" s="144">
        <v>43922</v>
      </c>
      <c r="F72" s="144">
        <v>44165</v>
      </c>
      <c r="G72" s="159">
        <f t="shared" si="3"/>
        <v>8.1</v>
      </c>
      <c r="H72" s="121" t="s">
        <v>2688</v>
      </c>
      <c r="I72" s="63" t="s">
        <v>986</v>
      </c>
      <c r="J72" s="63" t="s">
        <v>1032</v>
      </c>
      <c r="K72" s="66"/>
      <c r="L72" s="65" t="s">
        <v>1148</v>
      </c>
      <c r="M72" s="117">
        <v>1</v>
      </c>
      <c r="N72" s="65" t="s">
        <v>27</v>
      </c>
      <c r="O72" s="65" t="s">
        <v>1148</v>
      </c>
      <c r="P72" s="79"/>
    </row>
    <row r="73" spans="1:16" s="7" customFormat="1" ht="24.75" customHeight="1" outlineLevel="1" x14ac:dyDescent="0.25">
      <c r="A73" s="143">
        <v>26</v>
      </c>
      <c r="B73" s="121"/>
      <c r="C73" s="65"/>
      <c r="D73" s="120"/>
      <c r="E73" s="144"/>
      <c r="F73" s="144"/>
      <c r="G73" s="159" t="str">
        <f t="shared" si="3"/>
        <v/>
      </c>
      <c r="H73" s="121"/>
      <c r="I73" s="63"/>
      <c r="J73" s="63"/>
      <c r="K73" s="66"/>
      <c r="L73" s="65"/>
      <c r="M73" s="11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66"/>
      <c r="L74" s="65"/>
      <c r="M74" s="11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66"/>
      <c r="L75" s="65"/>
      <c r="M75" s="11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0.04</v>
      </c>
      <c r="G179" s="164">
        <f>IF(F179&gt;0,SUM(E179+F179),"")</f>
        <v>0.06</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94892647.140000001</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2020-12-29T07:55:19Z</cp:lastPrinted>
  <dcterms:created xsi:type="dcterms:W3CDTF">2020-10-14T21:57:42Z</dcterms:created>
  <dcterms:modified xsi:type="dcterms:W3CDTF">2020-12-29T07:56:11Z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