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SANDRA TORRADO\Documents\BALANCES  OFERENTES 2020\DOCUMENTOS PARA SUBIR\"/>
    </mc:Choice>
  </mc:AlternateContent>
  <xr:revisionPtr revIDLastSave="0" documentId="13_ncr:1_{39080290-08AC-4159-ACFB-237236523D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<sst xmlns="http://schemas.openxmlformats.org/spreadsheetml/2006/main" count="3237" uniqueCount="2729">
  <si>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</si>
  <si>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</si>
  <si>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</si>
  <si>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</si>
  <si>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</si>
  <si>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</si>
  <si>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</si>
  <si>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</si>
  <si>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</si>
  <si>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</si>
  <si>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</si>
  <si>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</si>
  <si>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</si>
  <si>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</si>
  <si>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</si>
  <si>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</si>
  <si>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</si>
  <si>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</si>
  <si>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</si>
  <si>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</si>
  <si>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</si>
  <si>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</si>
  <si>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</si>
  <si>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</si>
  <si>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</si>
  <si>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</si>
  <si>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</si>
  <si>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</si>
  <si>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</si>
  <si>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</si>
  <si>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</si>
  <si>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</si>
  <si>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</si>
  <si>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</si>
  <si>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</si>
  <si>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</si>
  <si>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</si>
  <si>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</si>
  <si>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</si>
  <si>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</si>
  <si>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</si>
  <si>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</si>
  <si>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</si>
  <si>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</si>
  <si>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</si>
  <si>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</si>
  <si>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</si>
  <si>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</si>
  <si>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</si>
  <si>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</si>
  <si>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</si>
  <si>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</si>
  <si>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</si>
  <si>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</si>
  <si>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</si>
  <si>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</si>
  <si>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</si>
  <si>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</si>
  <si>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</si>
  <si>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</si>
  <si>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</si>
  <si>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</si>
  <si>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</si>
  <si>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</si>
  <si>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</si>
  <si>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</si>
  <si>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</si>
  <si>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</si>
  <si>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</si>
  <si>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</si>
  <si>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</si>
  <si>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</si>
  <si>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</si>
  <si>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</si>
  <si>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</si>
  <si>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</si>
  <si>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</si>
  <si>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</si>
  <si>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</si>
  <si>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</si>
  <si>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</si>
  <si>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</si>
  <si>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</si>
  <si>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</si>
  <si>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</si>
  <si>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</si>
  <si>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</si>
  <si>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</si>
  <si>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</si>
  <si>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</si>
  <si>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</si>
  <si>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</si>
  <si>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</si>
  <si>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</si>
  <si>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</si>
  <si>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</si>
  <si>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</si>
  <si>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</si>
  <si>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</si>
  <si>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</si>
  <si>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</si>
  <si>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</si>
  <si>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</si>
  <si>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</si>
  <si>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</si>
  <si>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</si>
  <si>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</si>
  <si>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</si>
  <si>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</si>
  <si>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</si>
  <si>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</si>
  <si>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</si>
  <si>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</si>
  <si>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</si>
  <si>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</si>
  <si>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</si>
  <si>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</si>
  <si>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</si>
  <si>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</si>
  <si>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</si>
  <si>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</si>
  <si>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</si>
  <si>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</si>
  <si>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</si>
  <si>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</si>
  <si>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</si>
  <si>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</si>
  <si>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</si>
  <si>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</si>
  <si>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</si>
  <si>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</si>
  <si>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</si>
  <si>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</si>
  <si>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</si>
  <si>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</si>
  <si>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</si>
  <si>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</si>
  <si>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</si>
  <si>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</si>
  <si>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</si>
  <si>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</si>
  <si>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</si>
  <si>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</si>
  <si>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</si>
  <si>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</si>
  <si>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</si>
  <si>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</si>
  <si>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</si>
  <si>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</si>
  <si>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</si>
  <si>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</si>
  <si>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</si>
  <si>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</si>
  <si>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</si>
  <si>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</si>
  <si>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</si>
  <si>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</si>
  <si>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</si>
  <si>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</si>
  <si>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</si>
  <si>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</si>
  <si>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</si>
  <si>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</si>
  <si>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</si>
  <si>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</si>
  <si>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</si>
  <si>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</si>
  <si>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</si>
  <si>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</si>
  <si>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</si>
  <si>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</si>
  <si>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</si>
  <si>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</si>
  <si>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</si>
  <si>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</si>
  <si>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</si>
  <si>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</si>
  <si>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</si>
  <si>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</si>
  <si>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</si>
  <si>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</si>
  <si>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</si>
  <si>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</si>
  <si>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</si>
  <si>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</si>
  <si>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</si>
  <si>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</si>
  <si>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</si>
  <si>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</si>
  <si>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</si>
  <si>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</si>
  <si>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</si>
  <si>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</si>
  <si>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</si>
  <si>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</si>
  <si>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</si>
  <si>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</si>
  <si>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</si>
  <si>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</si>
  <si>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</si>
  <si>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</si>
  <si>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</si>
  <si>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</si>
  <si>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</si>
  <si>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</si>
  <si>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</si>
  <si>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</si>
  <si>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</si>
  <si>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</si>
  <si>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</si>
  <si>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</si>
  <si>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</si>
  <si>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</si>
  <si>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</si>
  <si>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</si>
  <si>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</si>
  <si>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</si>
  <si>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</si>
  <si>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</si>
  <si>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</si>
  <si>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</si>
  <si>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</si>
  <si>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</si>
  <si>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</si>
  <si>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</si>
  <si>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</si>
  <si>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</si>
  <si>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</si>
  <si>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</si>
  <si>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</si>
  <si>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</si>
  <si>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</si>
  <si>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</si>
  <si>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</si>
  <si>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</si>
  <si>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</si>
  <si>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</si>
  <si>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</si>
  <si>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</si>
  <si>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</si>
  <si>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</si>
  <si>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</si>
  <si>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</si>
  <si>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</si>
  <si>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</si>
  <si>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</si>
  <si>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</si>
  <si>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</si>
  <si>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</si>
  <si>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</si>
  <si>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</si>
  <si>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</si>
  <si>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</si>
  <si>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</si>
  <si>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</si>
  <si>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</si>
  <si>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</si>
  <si>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</si>
  <si>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</si>
  <si>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</si>
  <si>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</si>
  <si>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</si>
  <si>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</si>
  <si>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</si>
  <si>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</si>
  <si>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</si>
  <si>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</si>
  <si>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</si>
  <si>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</si>
  <si>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</si>
  <si>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</si>
  <si>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</si>
  <si>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</si>
  <si>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</si>
  <si>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</si>
  <si>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</si>
  <si>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</si>
  <si>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</si>
  <si>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</si>
  <si>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</si>
  <si>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</si>
  <si>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</si>
  <si>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</si>
  <si>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</si>
  <si>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</si>
  <si>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</si>
  <si>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</si>
  <si>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</si>
  <si>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</si>
  <si>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</si>
  <si>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</si>
  <si>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</si>
  <si>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</si>
  <si>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</si>
  <si>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</si>
  <si>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</si>
  <si>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</si>
  <si>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</si>
  <si>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</si>
  <si>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</si>
  <si>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</si>
  <si>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</si>
  <si>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</si>
  <si>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</si>
  <si>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</si>
  <si>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</si>
  <si>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</si>
  <si>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</si>
  <si>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</si>
  <si>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</si>
  <si>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</si>
  <si>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</si>
  <si>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</si>
  <si>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</si>
  <si>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</si>
  <si>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</si>
  <si>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</si>
  <si>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</si>
  <si>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</si>
  <si>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</si>
  <si>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</si>
  <si>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</si>
  <si>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</si>
  <si>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</si>
  <si>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</si>
  <si>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</si>
  <si>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</si>
  <si>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</si>
  <si>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</si>
  <si>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</si>
  <si>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</si>
  <si>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</si>
  <si>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</si>
  <si>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</si>
  <si>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</si>
  <si>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</si>
  <si>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</si>
  <si>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</si>
  <si>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</si>
  <si>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</si>
  <si>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</si>
  <si>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</si>
  <si>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</si>
  <si>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</si>
  <si>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</si>
  <si>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</si>
  <si>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</si>
  <si>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</si>
  <si>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</si>
  <si>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</si>
  <si>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</si>
  <si>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</si>
  <si>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</si>
  <si>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</si>
  <si>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</si>
  <si>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</si>
  <si>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</si>
  <si>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</si>
  <si>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</si>
  <si>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</si>
  <si>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</si>
  <si>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</si>
  <si>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</si>
  <si>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</si>
  <si>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</si>
  <si>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</si>
  <si>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</si>
  <si>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</si>
  <si>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</si>
  <si>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</si>
  <si>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</si>
  <si>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</si>
  <si>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</si>
  <si>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</si>
  <si>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</si>
  <si>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</si>
  <si>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</si>
  <si>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</si>
  <si>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</si>
  <si>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</si>
  <si>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</si>
  <si>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</si>
  <si>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</si>
  <si>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</si>
  <si>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</si>
  <si>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</si>
  <si>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</si>
  <si>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</si>
  <si>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</si>
  <si>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</si>
  <si>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</si>
  <si>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</si>
  <si>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</si>
  <si>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</si>
  <si>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</si>
  <si>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</si>
  <si>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</si>
  <si>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</si>
  <si>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</si>
  <si>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</si>
  <si>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</si>
  <si>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</si>
  <si>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</si>
  <si>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</si>
  <si>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</si>
  <si>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</si>
  <si>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</si>
  <si>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</si>
  <si>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</si>
  <si>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</si>
  <si>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</si>
  <si>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</si>
  <si>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</si>
  <si>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</si>
  <si>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</si>
  <si>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</si>
  <si>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</si>
  <si>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</si>
  <si>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</si>
  <si>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</si>
  <si>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</si>
  <si>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</si>
  <si>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</si>
  <si>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</si>
  <si>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</si>
  <si>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</si>
  <si>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</si>
  <si>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</si>
  <si>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</si>
  <si>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</si>
  <si>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</si>
  <si>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</si>
  <si>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</si>
  <si>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</si>
  <si>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</si>
  <si>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</si>
  <si>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</si>
  <si>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</si>
  <si>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</si>
  <si>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</si>
  <si>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</si>
  <si>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</si>
  <si>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</si>
  <si>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</si>
  <si>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</si>
  <si>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</si>
  <si>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</si>
  <si>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</si>
  <si>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</si>
  <si>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</si>
  <si>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</si>
  <si>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</si>
  <si>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</si>
  <si>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</si>
  <si>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</si>
  <si>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</si>
  <si>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</si>
  <si>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</si>
  <si>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</si>
  <si>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</si>
  <si>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</si>
  <si>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</si>
  <si>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</si>
  <si>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</si>
  <si>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</si>
  <si>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</si>
  <si>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</si>
  <si>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</si>
  <si>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</si>
  <si>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</si>
  <si>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</si>
  <si>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</si>
  <si>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</si>
  <si>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</si>
  <si>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</si>
  <si>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</si>
  <si>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</si>
  <si>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</si>
  <si>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</si>
  <si>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</si>
  <si>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</si>
  <si>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</si>
  <si>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</si>
  <si>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</si>
  <si>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</si>
  <si>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</si>
  <si>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</si>
  <si>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</si>
  <si>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</si>
  <si>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</si>
  <si>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</si>
  <si>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</si>
  <si>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</si>
  <si>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</si>
  <si>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</si>
  <si>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</si>
  <si>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</si>
  <si>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</si>
  <si>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</si>
  <si>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</si>
  <si>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</si>
  <si>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</si>
  <si>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</si>
  <si>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</si>
  <si>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</si>
  <si>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</si>
  <si>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</si>
  <si>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</si>
  <si>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</si>
  <si>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</si>
  <si>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</si>
  <si>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</si>
  <si>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</si>
  <si>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</si>
  <si>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</si>
  <si>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</si>
  <si>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</si>
  <si>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</si>
  <si>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</si>
  <si>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</si>
  <si>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</si>
  <si>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</si>
  <si>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</si>
  <si>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</si>
  <si>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</si>
  <si>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</si>
  <si>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</si>
  <si>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</si>
  <si>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</si>
  <si>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</si>
  <si>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</si>
  <si>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</si>
  <si>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</si>
  <si>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</si>
  <si>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</si>
  <si>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</si>
  <si>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</si>
  <si>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</si>
  <si>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</si>
  <si>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</si>
  <si>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</si>
  <si>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</si>
  <si>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</si>
  <si>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</si>
  <si>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</si>
  <si>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</si>
  <si>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</si>
  <si>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</si>
  <si>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</si>
  <si>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</si>
  <si>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</si>
  <si>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</si>
  <si>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</si>
  <si>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</si>
  <si>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</si>
  <si>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</si>
  <si>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</si>
  <si>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</si>
  <si>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</si>
  <si>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</si>
  <si>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</si>
  <si>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</si>
  <si>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</si>
  <si>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</si>
  <si>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</si>
  <si>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</si>
  <si>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</si>
  <si>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</si>
  <si>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</si>
  <si>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</si>
  <si>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</si>
  <si>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</si>
  <si>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</si>
  <si>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</si>
  <si>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</si>
  <si>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</si>
  <si>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</si>
  <si>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</si>
  <si>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</si>
  <si>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</si>
  <si>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</si>
  <si>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</si>
  <si>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</si>
  <si>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</si>
  <si>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</si>
  <si>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</si>
  <si>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</si>
  <si>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</si>
  <si>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</si>
  <si>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</si>
  <si>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</si>
  <si>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</si>
  <si>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</si>
  <si>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</si>
  <si>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</si>
  <si>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</si>
  <si>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</si>
  <si>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</si>
  <si>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</si>
  <si>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</si>
  <si>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</si>
  <si>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</si>
  <si>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</si>
  <si>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</si>
  <si>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</si>
  <si>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</si>
  <si>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</si>
  <si>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</si>
  <si>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</si>
  <si>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</si>
  <si>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</si>
  <si>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</si>
  <si>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</si>
  <si>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</si>
  <si>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</si>
  <si>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</si>
  <si>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</si>
  <si>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</si>
  <si>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</si>
  <si>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</si>
  <si>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</si>
  <si>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</si>
  <si>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</si>
  <si>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</si>
  <si>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</si>
  <si>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</si>
  <si>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</si>
  <si>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</si>
  <si>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</si>
  <si>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</si>
  <si>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</si>
  <si>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</si>
  <si>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</si>
  <si>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</si>
  <si>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</si>
  <si>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</si>
  <si>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</si>
  <si>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</si>
  <si>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</si>
  <si>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</si>
  <si>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</si>
  <si>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</si>
  <si>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</si>
  <si>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</si>
  <si>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</si>
  <si>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</si>
  <si>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</si>
  <si>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</si>
  <si>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</si>
  <si>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</si>
  <si>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</si>
  <si>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</si>
  <si>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</si>
  <si>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</si>
  <si>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</si>
  <si>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</si>
  <si>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</si>
  <si>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</si>
  <si>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</si>
  <si>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</si>
  <si>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</si>
  <si>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</si>
  <si>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</si>
  <si>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</si>
  <si>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</si>
  <si>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</si>
  <si>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</si>
  <si>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</si>
  <si>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</si>
  <si>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</si>
  <si>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</si>
  <si>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</si>
  <si>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</si>
  <si>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</si>
  <si>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</si>
  <si>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</si>
  <si>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</si>
  <si>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</si>
  <si>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</si>
  <si>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</si>
  <si>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</si>
  <si>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</si>
  <si>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</si>
  <si>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</si>
  <si>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</si>
  <si>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</si>
  <si>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</si>
  <si>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</si>
  <si>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</si>
  <si>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</si>
  <si>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</si>
  <si>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</si>
  <si>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</si>
  <si>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</si>
  <si>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</si>
  <si>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</si>
  <si>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</si>
  <si>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</si>
  <si>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</si>
  <si>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</si>
  <si>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</si>
  <si>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</si>
  <si>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</si>
  <si>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</si>
  <si>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</si>
  <si>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</si>
  <si>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</si>
  <si>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</si>
  <si>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</si>
  <si>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</si>
  <si>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</si>
  <si>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</si>
  <si>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</si>
  <si>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</si>
  <si>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</si>
  <si>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</si>
  <si>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</si>
  <si>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</si>
  <si>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</si>
  <si>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</si>
  <si>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</si>
  <si>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</si>
  <si>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</si>
  <si>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</si>
  <si>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</si>
  <si>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</si>
  <si>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</si>
  <si>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</si>
  <si>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</si>
  <si>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</si>
  <si>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</si>
  <si>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</si>
  <si>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</si>
  <si>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</si>
  <si>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</si>
  <si>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</si>
  <si>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</si>
  <si>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</si>
  <si>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</si>
  <si>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</si>
  <si>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</si>
  <si>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</si>
  <si>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</si>
  <si>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</si>
  <si>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</si>
  <si>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</si>
  <si>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</si>
  <si>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</si>
  <si>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</si>
  <si>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</si>
  <si>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</si>
  <si>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</si>
  <si>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</si>
  <si>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</si>
  <si>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</si>
  <si>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</si>
  <si>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</si>
  <si>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</si>
  <si>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</si>
  <si>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</si>
  <si>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</si>
  <si>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</si>
  <si>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</si>
  <si>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</si>
  <si>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</si>
  <si>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</si>
  <si>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</si>
  <si>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</si>
  <si>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</si>
  <si>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</si>
  <si>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</si>
  <si>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</si>
  <si>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</si>
  <si>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</si>
  <si>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</si>
  <si>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</si>
  <si>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</si>
  <si>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</si>
  <si>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</si>
  <si>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</si>
  <si>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</si>
  <si>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</si>
  <si>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</si>
  <si>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</si>
  <si>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</si>
  <si>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</si>
  <si>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</si>
  <si>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</si>
  <si>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</si>
  <si>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</si>
  <si>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</si>
  <si>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</si>
  <si>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</si>
  <si>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</si>
  <si>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</si>
  <si>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</si>
  <si>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</si>
  <si>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</si>
  <si>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</si>
  <si>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</si>
  <si>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</si>
  <si>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</si>
  <si>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</si>
  <si>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</si>
  <si>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</si>
  <si>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</si>
  <si>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</si>
  <si>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</si>
  <si>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</si>
  <si>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</si>
  <si>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</si>
  <si>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</si>
  <si>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</si>
  <si>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</si>
  <si>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</si>
  <si>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</si>
  <si>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</si>
  <si>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</si>
  <si>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</si>
  <si>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</si>
  <si>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</si>
  <si>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</si>
  <si>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</si>
  <si>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</si>
  <si>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</si>
  <si>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</si>
  <si>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</si>
  <si>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</si>
  <si>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</si>
  <si>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</si>
  <si>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</si>
  <si>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</si>
  <si>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</si>
  <si>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</si>
  <si>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</si>
  <si>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</si>
  <si>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</si>
  <si>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</si>
  <si>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</si>
  <si>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</si>
  <si>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</si>
  <si>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</si>
  <si>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</si>
  <si>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</si>
  <si>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</si>
  <si>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</si>
  <si>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</si>
  <si>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</si>
  <si>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</si>
  <si>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</si>
  <si>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</si>
  <si>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</si>
  <si>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</si>
  <si>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</si>
  <si>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</si>
  <si>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</si>
  <si>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</si>
  <si>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</si>
  <si>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</si>
  <si>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</si>
  <si>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</si>
  <si>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</si>
  <si>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</si>
  <si>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</si>
  <si>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</si>
  <si>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</si>
  <si>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</si>
  <si>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</si>
  <si>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</si>
  <si>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</si>
  <si>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</si>
  <si>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</si>
  <si>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</si>
  <si>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</si>
  <si>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</si>
  <si>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</si>
  <si>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</si>
  <si>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</si>
  <si>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</si>
  <si>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</si>
  <si>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</si>
  <si>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</si>
  <si>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</si>
  <si>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</si>
  <si>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</si>
  <si>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</si>
  <si>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</si>
  <si>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</si>
  <si>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</si>
  <si>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</si>
  <si>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</si>
  <si>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</si>
  <si>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</si>
  <si>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</si>
  <si>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</si>
  <si>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</si>
  <si>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</si>
  <si>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</si>
  <si>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</si>
  <si>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</si>
  <si>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</si>
  <si>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</si>
  <si>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</si>
  <si>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</si>
  <si>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</si>
  <si>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</si>
  <si>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</si>
  <si>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</si>
  <si>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</si>
  <si>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</si>
  <si>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</si>
  <si>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</si>
  <si>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</si>
  <si>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</si>
  <si>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</si>
  <si>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</si>
  <si>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</si>
  <si>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</si>
  <si>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</si>
  <si>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</si>
  <si>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</si>
  <si>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</si>
  <si>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</si>
  <si>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</si>
  <si>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</si>
  <si>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</si>
  <si>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</si>
  <si>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</si>
  <si>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</si>
  <si>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</si>
  <si>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</si>
  <si>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</si>
  <si>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</si>
  <si>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</si>
  <si>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</si>
  <si>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</si>
  <si>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</si>
  <si>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</si>
  <si>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</si>
  <si>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</si>
  <si>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</si>
  <si>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</si>
  <si>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</si>
  <si>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</si>
  <si>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</si>
  <si>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</si>
  <si>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</si>
  <si>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</si>
  <si>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</si>
  <si>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</si>
  <si>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</si>
  <si>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</si>
  <si>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</si>
  <si>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</si>
  <si>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</si>
  <si>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</si>
  <si>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</si>
  <si>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</si>
  <si>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</si>
  <si>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</si>
  <si>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</si>
  <si>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</si>
  <si>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</si>
  <si>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</si>
  <si>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</si>
  <si>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</si>
  <si>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</si>
  <si>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</si>
  <si>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</si>
  <si>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</si>
  <si>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</si>
  <si>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</si>
  <si>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</si>
  <si>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</si>
  <si>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</si>
  <si>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</si>
  <si>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</si>
  <si>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</si>
  <si>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</si>
  <si>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</si>
  <si>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</si>
  <si>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</si>
  <si>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</si>
  <si>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</si>
  <si>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</si>
  <si>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</si>
  <si>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</si>
  <si>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</si>
  <si>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</si>
  <si>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</si>
  <si>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</si>
  <si>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</si>
  <si>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</si>
  <si>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</si>
  <si>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</si>
  <si>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</si>
  <si>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</si>
  <si>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</si>
  <si>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</si>
  <si>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</si>
  <si>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</si>
  <si>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</si>
  <si>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</si>
  <si>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</si>
  <si>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</si>
  <si>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</si>
  <si>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</si>
  <si>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</si>
  <si>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</si>
  <si>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</si>
  <si>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</si>
  <si>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</si>
  <si>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</si>
  <si>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</si>
  <si>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</si>
  <si>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</si>
  <si>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</si>
  <si>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</si>
  <si>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</si>
  <si>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</si>
  <si>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</si>
  <si>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</si>
  <si>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</si>
  <si>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</si>
  <si>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</si>
  <si>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</si>
  <si>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</si>
  <si>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</si>
  <si>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</si>
  <si>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</si>
  <si>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</si>
  <si>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</si>
  <si>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</si>
  <si>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</si>
  <si>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</si>
  <si>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</si>
  <si>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</si>
  <si>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</si>
  <si>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</si>
  <si>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</si>
  <si>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</si>
  <si>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</si>
  <si>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</si>
  <si>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</si>
  <si>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</si>
  <si>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</si>
  <si>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</si>
  <si>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</si>
  <si>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</si>
  <si>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</si>
  <si>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</si>
  <si>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</si>
  <si>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</si>
  <si>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</si>
  <si>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</si>
  <si>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</si>
  <si>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</si>
  <si>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</si>
  <si>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</si>
  <si>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</si>
  <si>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</si>
  <si>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</si>
  <si>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</si>
  <si>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</si>
  <si>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</si>
  <si>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</si>
  <si>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</si>
  <si>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</si>
  <si>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</si>
  <si>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</si>
  <si>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</si>
  <si>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</si>
  <si>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</si>
  <si>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</si>
  <si>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</si>
  <si>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</si>
  <si>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</si>
  <si>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</si>
  <si>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</si>
  <si>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</si>
  <si>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</si>
  <si>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</si>
  <si>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</si>
  <si>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</si>
  <si>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</si>
  <si>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</si>
  <si>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</si>
  <si>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</si>
  <si>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</si>
  <si>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</si>
  <si>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</si>
  <si>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</si>
  <si>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</si>
  <si>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</si>
  <si>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</si>
  <si>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</si>
  <si>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</si>
  <si>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</si>
  <si>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</si>
  <si>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</si>
  <si>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</si>
  <si>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</si>
  <si>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</si>
  <si>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</si>
  <si>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</si>
  <si>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</si>
  <si>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</si>
  <si>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</si>
  <si>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</si>
  <si>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</si>
  <si>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</si>
  <si>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</si>
  <si>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</si>
  <si>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</si>
  <si>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</si>
  <si>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</si>
  <si>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</si>
  <si>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</si>
  <si>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</si>
  <si>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</si>
  <si>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</si>
  <si>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</si>
  <si>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</si>
  <si>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</si>
  <si>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</si>
  <si>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</si>
  <si>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</si>
  <si>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</si>
  <si>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</si>
  <si>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</si>
  <si>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</si>
  <si>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</si>
  <si>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</si>
  <si>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</si>
  <si>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</si>
  <si>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</si>
  <si>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</si>
  <si>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</si>
  <si>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</si>
  <si>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</si>
  <si>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</si>
  <si>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</si>
  <si>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</si>
  <si>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</si>
  <si>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</si>
  <si>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</si>
  <si>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</si>
  <si>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</si>
  <si>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</si>
  <si>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</si>
  <si>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</si>
  <si>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</si>
  <si>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</si>
  <si>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</si>
  <si>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</si>
  <si>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</si>
  <si>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</si>
  <si>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</si>
  <si>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</si>
  <si>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</si>
  <si>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</si>
  <si>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</si>
  <si>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</si>
  <si>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</si>
  <si>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</si>
  <si>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</si>
  <si>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</si>
  <si>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</si>
  <si>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</si>
  <si>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</si>
  <si>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</si>
  <si>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</si>
  <si>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</si>
  <si>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</si>
  <si>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</si>
  <si>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</si>
  <si>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</si>
  <si>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</si>
  <si>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</si>
  <si>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</si>
  <si>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</si>
  <si>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</si>
  <si>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</si>
  <si>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</si>
  <si>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</si>
  <si>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</si>
  <si>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</si>
  <si>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</si>
  <si>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</si>
  <si>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</si>
  <si>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</si>
  <si>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</si>
  <si>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</si>
  <si>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</si>
  <si>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</si>
  <si>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</si>
  <si>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</si>
  <si>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</si>
  <si>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</si>
  <si>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</si>
  <si>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</si>
  <si>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</si>
  <si>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</si>
  <si>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</si>
  <si>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</si>
  <si>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</si>
  <si>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</si>
  <si>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</si>
  <si>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</si>
  <si>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</si>
  <si>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</si>
  <si>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</si>
  <si>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</si>
  <si>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</si>
  <si>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</si>
  <si>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</si>
  <si>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</si>
  <si>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</si>
  <si>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</si>
  <si>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</si>
  <si>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</si>
  <si>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</si>
  <si>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</si>
  <si>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</si>
  <si>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</si>
  <si>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</si>
  <si>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</si>
  <si>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</si>
  <si>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</si>
  <si>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</si>
  <si>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</si>
  <si>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</si>
  <si>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</si>
  <si>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</si>
  <si>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</si>
  <si>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</si>
  <si>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</si>
  <si>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</si>
  <si>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</si>
  <si>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</si>
  <si>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</si>
  <si>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</si>
  <si>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</si>
  <si>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</si>
  <si>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</si>
  <si>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</si>
  <si>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</si>
  <si>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</si>
  <si>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</si>
  <si>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</si>
  <si>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</si>
  <si>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</si>
  <si>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</si>
  <si>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</si>
  <si>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</si>
  <si>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</si>
  <si>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</si>
  <si>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</si>
  <si>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</si>
  <si>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</si>
  <si>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</si>
  <si>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</si>
  <si>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</si>
  <si>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</si>
  <si>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</si>
  <si>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</si>
  <si>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</si>
  <si>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</si>
  <si>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</si>
  <si>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</si>
  <si>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</si>
  <si>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</si>
  <si>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</si>
  <si>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</si>
  <si>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</si>
  <si>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</si>
  <si>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</si>
  <si>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</si>
  <si>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</si>
  <si>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</si>
  <si>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</si>
  <si>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</si>
  <si>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</si>
  <si>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</si>
  <si>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</si>
  <si>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</si>
  <si>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</si>
  <si>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</si>
  <si>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</si>
  <si>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</si>
  <si>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</si>
  <si>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</si>
  <si>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</si>
  <si>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</si>
  <si>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</si>
  <si>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</si>
  <si>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</si>
  <si>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</si>
  <si>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</si>
  <si>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</si>
  <si>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</si>
  <si>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</si>
  <si>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</si>
  <si>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</si>
  <si>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</si>
  <si>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</si>
  <si>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</si>
  <si>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</si>
  <si>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</si>
  <si>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</si>
  <si>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</si>
  <si>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</si>
  <si>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</si>
  <si>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</si>
  <si>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</si>
  <si>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</si>
  <si>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</si>
  <si>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</si>
  <si>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</si>
  <si>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</si>
  <si>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</si>
  <si>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</si>
  <si>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</si>
  <si>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</si>
  <si>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</si>
  <si>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</si>
  <si>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</si>
  <si>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</si>
  <si>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</si>
  <si>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</si>
  <si>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</si>
  <si>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</si>
  <si>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</si>
  <si>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</si>
  <si>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</si>
  <si>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</si>
  <si>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</si>
  <si>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</si>
  <si>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</si>
  <si>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</si>
  <si>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</si>
  <si>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</si>
  <si>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</si>
  <si>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</si>
  <si>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</si>
  <si>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</si>
  <si>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</si>
  <si>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</si>
  <si>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</si>
  <si>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</si>
  <si>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</si>
  <si>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</si>
  <si>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</si>
  <si>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</si>
  <si>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</si>
  <si>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</si>
  <si>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</si>
  <si>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</si>
  <si>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</si>
  <si>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</si>
  <si>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</si>
  <si>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</si>
  <si>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</si>
  <si>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</si>
  <si>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</si>
  <si>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</si>
  <si>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</si>
  <si>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</si>
  <si>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</si>
  <si>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</si>
  <si>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</si>
  <si>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</si>
  <si>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</si>
  <si>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</si>
  <si>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</si>
  <si>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</si>
  <si>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</si>
  <si>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</si>
  <si>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</si>
  <si>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</si>
  <si>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</si>
  <si>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</si>
  <si>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</si>
  <si>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</si>
  <si>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</si>
  <si>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</si>
  <si>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</si>
  <si>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</si>
  <si>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</si>
  <si>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</si>
  <si>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</si>
  <si>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</si>
  <si>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</si>
  <si>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</si>
  <si>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</si>
  <si>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</si>
  <si>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</si>
  <si>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</si>
  <si>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</si>
  <si>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</si>
  <si>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</si>
  <si>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</si>
  <si>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</si>
  <si>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</si>
  <si>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</si>
  <si>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</si>
  <si>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</si>
  <si>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</si>
  <si>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</si>
  <si>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</si>
  <si>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</si>
  <si>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</si>
  <si>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</si>
  <si>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</si>
  <si>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</si>
  <si>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</si>
  <si>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</si>
  <si>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</si>
  <si>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</si>
  <si>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</si>
  <si>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</si>
  <si>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</si>
  <si>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</si>
  <si>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</si>
  <si>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</si>
  <si>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</si>
  <si>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</si>
  <si>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</si>
  <si>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</si>
  <si>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</si>
  <si>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</si>
  <si>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</si>
  <si>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</si>
  <si>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</si>
  <si>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</si>
  <si>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</si>
  <si>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</si>
  <si>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</si>
  <si>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</si>
  <si>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</si>
  <si>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</si>
  <si>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</si>
  <si>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</si>
  <si>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</si>
  <si>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</si>
  <si>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</si>
  <si>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</si>
  <si>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</si>
  <si>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</si>
  <si>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</si>
  <si>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</si>
  <si>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</si>
  <si>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</si>
  <si>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</si>
  <si>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</si>
  <si>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</si>
  <si>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</si>
  <si>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</si>
  <si>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</si>
  <si>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</si>
  <si>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</si>
  <si>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</si>
  <si>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</si>
  <si>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</si>
  <si>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</si>
  <si>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</si>
  <si>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</si>
  <si>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</si>
  <si>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</si>
  <si>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</si>
  <si>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</si>
  <si>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</si>
  <si>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</si>
  <si>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</si>
  <si>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</si>
  <si>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</si>
  <si>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</si>
  <si>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</si>
  <si>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</si>
  <si>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</si>
  <si>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</si>
  <si>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</si>
  <si>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</si>
  <si>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</si>
  <si>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</si>
  <si>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</si>
  <si>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</si>
  <si>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</si>
  <si>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</si>
  <si>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</si>
  <si>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</si>
  <si>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</si>
  <si>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</si>
  <si>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</si>
  <si>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</si>
  <si>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</si>
  <si>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</si>
  <si>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</si>
  <si>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</si>
  <si>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</si>
  <si>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</si>
  <si>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</si>
  <si>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</si>
  <si>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</si>
  <si>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</si>
  <si>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</si>
  <si>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</si>
  <si>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</si>
  <si>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</si>
  <si>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</si>
  <si>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</si>
  <si>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</si>
  <si>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</si>
  <si>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</si>
  <si>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</si>
  <si>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</si>
  <si>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</si>
  <si>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</si>
  <si>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</si>
  <si>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</si>
  <si>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</si>
  <si>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</si>
  <si>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</si>
  <si>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</si>
  <si>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</si>
  <si>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</si>
  <si>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</si>
  <si>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</si>
  <si>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</si>
  <si>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</si>
  <si>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</si>
  <si>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</si>
  <si>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</si>
  <si>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</si>
  <si>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</si>
  <si>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</si>
  <si>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</si>
  <si>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</si>
  <si>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</si>
  <si>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</si>
  <si>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</si>
  <si>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</si>
  <si>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</si>
  <si>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</si>
  <si>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</si>
  <si>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</si>
  <si>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</si>
  <si>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</si>
  <si>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</si>
  <si>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</si>
  <si>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</si>
  <si>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</si>
  <si>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</si>
  <si>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</si>
  <si>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</si>
  <si>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</si>
  <si>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</si>
  <si>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</si>
  <si>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</si>
  <si>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</si>
  <si>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</si>
  <si>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</si>
  <si>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</si>
  <si>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</si>
  <si>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</si>
  <si>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</si>
  <si>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</si>
  <si>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</si>
  <si>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</si>
  <si>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</si>
  <si>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</si>
  <si>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</si>
  <si>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</si>
  <si>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</si>
  <si>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</si>
  <si>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</si>
  <si>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</si>
  <si>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</si>
  <si>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</si>
  <si>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</si>
  <si>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</si>
  <si>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</si>
  <si>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</si>
  <si>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</si>
  <si>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</si>
  <si>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</si>
  <si>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</si>
  <si>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</si>
  <si>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</si>
  <si>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</si>
  <si>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</si>
  <si>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</si>
  <si>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</si>
  <si>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</si>
  <si>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</si>
  <si>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</si>
  <si>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</si>
  <si>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</si>
  <si>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</si>
  <si>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</si>
  <si>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</si>
  <si>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</si>
  <si>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</si>
  <si>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</si>
  <si>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</si>
  <si>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</si>
  <si>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</si>
  <si>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</si>
  <si>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</si>
  <si>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</si>
  <si>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</si>
  <si>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</si>
  <si>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</si>
  <si>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</si>
  <si>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</si>
  <si>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</si>
  <si>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</si>
  <si>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</si>
  <si>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</si>
  <si>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</si>
  <si>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</si>
  <si>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</si>
  <si>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</si>
  <si>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</si>
  <si>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</si>
  <si>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</si>
  <si>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</si>
  <si>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</si>
  <si>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</si>
  <si>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</si>
  <si>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</si>
  <si>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</si>
  <si>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</si>
  <si>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</si>
  <si>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</si>
  <si>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</si>
  <si>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</si>
  <si>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</si>
  <si>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</si>
  <si>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</si>
  <si>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</si>
  <si>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</si>
  <si>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</si>
  <si>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</si>
  <si>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</si>
  <si>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</si>
  <si>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</si>
  <si>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</si>
  <si>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</si>
  <si>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</si>
  <si>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</si>
  <si>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</si>
  <si>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</si>
  <si>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</si>
  <si>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</si>
  <si>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</si>
  <si>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</si>
  <si>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</si>
  <si>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</si>
  <si>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</si>
  <si>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</si>
  <si>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</si>
  <si>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</si>
  <si>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</si>
  <si>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</si>
  <si>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</si>
  <si>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</si>
  <si>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</si>
  <si>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</si>
  <si>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</si>
  <si>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</si>
  <si>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</si>
  <si>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</si>
  <si>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</si>
  <si>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</si>
  <si>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</si>
  <si>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</si>
  <si>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</si>
  <si>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</si>
  <si>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</si>
  <si>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</si>
  <si>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</si>
  <si>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</si>
  <si>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</si>
  <si>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</si>
  <si>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</si>
  <si>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</si>
  <si>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</si>
  <si>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</si>
  <si>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</si>
  <si>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</si>
  <si>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</si>
  <si>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</si>
  <si>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</si>
  <si>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</si>
  <si>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</si>
  <si>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</si>
  <si>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</si>
  <si>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</si>
  <si>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</si>
  <si>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</si>
  <si>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</si>
  <si>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</si>
  <si>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</si>
  <si>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</si>
  <si>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</si>
  <si>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</si>
  <si>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</si>
  <si>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</si>
  <si>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</si>
  <si>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</si>
  <si>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</si>
  <si>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</si>
  <si>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</si>
  <si>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</si>
  <si>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</si>
  <si>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</si>
  <si>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</si>
  <si>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</si>
  <si>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</si>
  <si>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</si>
  <si>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</si>
  <si>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</si>
  <si>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</si>
  <si>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</si>
  <si>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</si>
  <si>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</si>
  <si>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</si>
  <si>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</si>
  <si>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</si>
  <si>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</si>
  <si>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</si>
  <si>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</si>
  <si>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</si>
  <si>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</si>
  <si>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</si>
  <si>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</si>
  <si>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</si>
  <si>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</si>
  <si>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</si>
  <si>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</si>
  <si>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</si>
  <si>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</si>
  <si>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</si>
  <si>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</si>
  <si>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</si>
  <si>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</si>
  <si>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</si>
  <si>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</si>
  <si>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</si>
  <si>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</si>
  <si>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</si>
  <si>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</si>
  <si>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</si>
  <si>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</si>
  <si>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</si>
  <si>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</si>
  <si>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</si>
  <si>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</si>
  <si>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</si>
  <si>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</si>
  <si>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</si>
  <si>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</si>
  <si>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</si>
  <si>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</si>
  <si>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</si>
  <si>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</si>
  <si>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</si>
  <si>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</si>
  <si>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</si>
  <si>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</si>
  <si>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</si>
  <si>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</si>
  <si>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</si>
  <si>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</si>
  <si>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</si>
  <si>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</si>
  <si>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</si>
  <si>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</si>
  <si>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</si>
  <si>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</si>
  <si>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</si>
  <si>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</si>
  <si>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</si>
  <si>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</si>
  <si>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</si>
  <si>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</si>
  <si>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</si>
  <si>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</si>
  <si>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</si>
  <si>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</si>
  <si>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</si>
  <si>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</si>
  <si>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</si>
  <si>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</si>
  <si>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</si>
  <si>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</si>
  <si>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</si>
  <si>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</si>
  <si>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</si>
  <si>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</si>
  <si>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</si>
  <si>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</si>
  <si>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</si>
  <si>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</si>
  <si>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</si>
  <si>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</si>
  <si>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</si>
  <si>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</si>
  <si>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</si>
  <si>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</si>
  <si>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</si>
  <si>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</si>
  <si>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</si>
  <si>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</si>
  <si>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</si>
  <si>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</si>
  <si>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</si>
  <si>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</si>
  <si>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</si>
  <si>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</si>
  <si>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</si>
  <si>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</si>
  <si>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</si>
  <si>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</si>
  <si>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</si>
  <si>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</si>
  <si>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</si>
  <si>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</si>
  <si>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</si>
  <si>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</si>
  <si>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</si>
  <si>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</si>
  <si>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</si>
  <si>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</si>
  <si>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</si>
  <si>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</si>
  <si>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</si>
  <si>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</si>
  <si>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</si>
  <si>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</si>
  <si>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</si>
  <si>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</si>
  <si>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</si>
  <si>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</si>
  <si>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</si>
  <si>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</si>
  <si>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</si>
  <si>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</si>
  <si>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</si>
  <si>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</si>
  <si>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</si>
  <si>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</si>
  <si>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</si>
  <si>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</si>
  <si>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</si>
  <si>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</si>
  <si>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</si>
  <si>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</si>
  <si>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</si>
  <si>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</si>
  <si>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</si>
  <si>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</si>
  <si>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</si>
  <si>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</si>
  <si>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</si>
  <si>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</si>
  <si>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</si>
  <si>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</si>
  <si>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</si>
  <si>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</si>
  <si>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</si>
  <si>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</si>
  <si>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</si>
  <si>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</si>
  <si>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</si>
  <si>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</si>
  <si>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</si>
  <si>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</si>
  <si>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</si>
  <si>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</si>
  <si>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</si>
  <si>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</si>
  <si>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</si>
  <si>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</si>
  <si>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</si>
  <si>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</si>
  <si>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</si>
  <si>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</si>
  <si>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</si>
  <si>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</si>
  <si>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</si>
  <si>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</si>
  <si>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</si>
  <si>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</si>
  <si>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</si>
  <si>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</si>
  <si>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</si>
  <si>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</si>
  <si>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</si>
  <si>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</si>
  <si>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</si>
  <si>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</si>
  <si>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</si>
  <si>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</si>
  <si>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</si>
  <si>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</si>
  <si>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</si>
  <si>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</si>
  <si>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</si>
  <si>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</si>
  <si>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</si>
  <si>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</si>
  <si>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</si>
  <si>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</si>
  <si>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</si>
  <si>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</si>
  <si>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</si>
  <si>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</si>
  <si>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</si>
  <si>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</si>
  <si>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</si>
  <si>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</si>
  <si>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</si>
  <si>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</si>
  <si>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</si>
  <si>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</si>
  <si>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</si>
  <si>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</si>
  <si>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</si>
  <si>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</si>
  <si>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</si>
  <si>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</si>
  <si>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</si>
  <si>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</si>
  <si>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</si>
  <si>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</si>
  <si>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</si>
  <si>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</si>
  <si>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</si>
  <si>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</si>
  <si>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</si>
  <si>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</si>
  <si>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</si>
  <si>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</si>
  <si>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</si>
  <si>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</si>
  <si>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</si>
  <si>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</si>
  <si>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</si>
  <si>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</si>
  <si>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</si>
  <si>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</si>
  <si>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</si>
  <si>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</si>
  <si>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</si>
  <si>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</si>
  <si>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</si>
  <si>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</si>
  <si>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</si>
  <si>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</si>
  <si>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</si>
  <si>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</si>
  <si>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</si>
  <si>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</si>
  <si>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</si>
  <si>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</si>
  <si>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</si>
  <si>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</si>
  <si>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</si>
  <si>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</si>
  <si>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</si>
  <si>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</si>
  <si>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</si>
  <si>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</si>
  <si>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</si>
  <si>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</si>
  <si>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</si>
  <si>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</si>
  <si>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</si>
  <si>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</si>
  <si>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</si>
  <si>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</si>
  <si>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</si>
  <si>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</si>
  <si>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</si>
  <si>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</si>
  <si>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</si>
  <si>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</si>
  <si>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</si>
  <si>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</si>
  <si>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</si>
  <si>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</si>
  <si>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</si>
  <si>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</si>
  <si>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</si>
  <si>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</si>
  <si>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</si>
  <si>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</si>
  <si>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</si>
  <si>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</si>
  <si>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</si>
  <si>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</si>
  <si>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</si>
  <si>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</si>
  <si>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</si>
  <si>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</si>
  <si>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</si>
  <si>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</si>
  <si>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</si>
  <si>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</si>
  <si>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</si>
  <si>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</si>
  <si>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</si>
  <si>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</si>
  <si>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</si>
  <si>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</si>
  <si>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</si>
  <si>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</si>
  <si>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</si>
  <si>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</si>
  <si>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</si>
  <si>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</si>
  <si>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</si>
  <si>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</si>
  <si>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</si>
  <si>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</si>
  <si>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</si>
  <si>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</si>
  <si>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</si>
  <si>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</si>
  <si>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</si>
  <si>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</si>
  <si>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</si>
  <si>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</si>
  <si>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</si>
  <si>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</si>
  <si>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</si>
  <si>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</si>
  <si>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</si>
  <si>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</si>
  <si>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</si>
  <si>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</si>
  <si>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</si>
  <si>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</si>
  <si>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</si>
  <si>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</si>
  <si>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</si>
  <si>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</si>
  <si>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</si>
  <si>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</si>
  <si>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</si>
  <si>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</si>
  <si>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</si>
  <si>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</si>
  <si>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</si>
  <si>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</si>
  <si>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</si>
  <si>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</si>
  <si>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</si>
  <si>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</si>
  <si>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</si>
  <si>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</si>
  <si>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</si>
  <si>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</si>
  <si>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</si>
  <si>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</si>
  <si>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</si>
  <si>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</si>
  <si>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</si>
  <si>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</si>
  <si>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</si>
  <si>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</si>
  <si>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</si>
  <si>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</si>
  <si>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</si>
  <si>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</si>
  <si>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</si>
  <si>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</si>
  <si>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</si>
  <si>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</si>
  <si>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</si>
  <si>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</si>
  <si>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</si>
  <si>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</si>
  <si>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</si>
  <si>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</si>
  <si>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</si>
  <si>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</si>
  <si>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</si>
  <si>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</si>
  <si>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</si>
  <si>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</si>
  <si>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</si>
  <si>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</si>
  <si>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</si>
  <si>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</si>
  <si>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</si>
  <si>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</si>
  <si>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</si>
  <si>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</si>
  <si>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</si>
  <si>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</si>
  <si>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</si>
  <si>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</si>
  <si>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</si>
  <si>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</si>
  <si>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</si>
  <si>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</si>
  <si>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</si>
  <si>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</si>
  <si>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</si>
  <si>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</si>
  <si>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</si>
  <si>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</si>
  <si>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</si>
  <si>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</si>
  <si>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</si>
  <si>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</si>
  <si>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</si>
  <si>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</si>
  <si>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</si>
  <si>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</si>
  <si>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</si>
  <si>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</si>
  <si>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</si>
  <si>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</si>
  <si>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</si>
  <si>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</si>
  <si>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</si>
  <si>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</si>
  <si>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</si>
  <si>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</si>
  <si>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</si>
  <si>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</si>
  <si>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</si>
  <si>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</si>
  <si>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</si>
  <si>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</si>
  <si>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</si>
  <si>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</si>
  <si>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</si>
  <si>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</si>
  <si>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</si>
  <si>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</si>
  <si>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</si>
  <si>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</si>
  <si>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</si>
  <si>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</si>
  <si>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</si>
  <si>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</si>
  <si>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</si>
  <si>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</si>
  <si>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</si>
  <si>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</si>
  <si>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</si>
  <si>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</si>
  <si>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</si>
  <si>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</si>
  <si>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</si>
  <si>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</si>
  <si>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</si>
  <si>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</si>
  <si>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</si>
  <si>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</si>
  <si>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</si>
  <si>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</si>
  <si>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</si>
  <si>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</si>
  <si>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</si>
  <si>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</si>
  <si>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</si>
  <si>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</si>
  <si>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</si>
  <si>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</si>
  <si>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</si>
  <si>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</si>
  <si>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</si>
  <si>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</si>
  <si>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</si>
  <si>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</si>
  <si>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</si>
  <si>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</si>
  <si>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</si>
  <si>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</si>
  <si>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</si>
  <si>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</si>
  <si>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</si>
  <si>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</si>
  <si>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</si>
  <si>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</si>
  <si>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</si>
  <si>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</si>
  <si>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</si>
  <si>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</si>
  <si>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</si>
  <si>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</si>
  <si>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</si>
  <si>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</si>
  <si>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</si>
  <si>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</si>
  <si>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</si>
  <si>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</si>
  <si>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</si>
  <si>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</si>
  <si>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</si>
  <si>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</si>
  <si>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</si>
  <si>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</si>
  <si>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</si>
  <si>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</si>
  <si>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</si>
  <si>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</si>
  <si>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</si>
  <si>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</si>
  <si>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</si>
  <si>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</si>
  <si>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</si>
  <si>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</si>
  <si>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</si>
  <si>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</si>
  <si>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</si>
  <si>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</si>
  <si>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</si>
  <si>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</si>
  <si>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</si>
  <si>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</si>
  <si>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</si>
  <si>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</si>
  <si>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</si>
  <si>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</si>
  <si>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</si>
  <si>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</si>
  <si>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</si>
  <si>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</si>
  <si>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</si>
  <si>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</si>
  <si>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</si>
  <si>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</si>
  <si>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</si>
  <si>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</si>
  <si>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</si>
  <si>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</si>
  <si>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</si>
  <si>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</si>
  <si>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</si>
  <si>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</si>
  <si>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</si>
  <si>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</si>
  <si>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</si>
  <si>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</si>
  <si>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</si>
  <si>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</si>
  <si>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</si>
  <si>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</si>
  <si>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</si>
  <si>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</si>
  <si>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</si>
  <si>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</si>
  <si>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</si>
  <si>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</si>
  <si>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</si>
  <si>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</si>
  <si>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</si>
  <si>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</si>
  <si>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</si>
  <si>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</si>
  <si>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</si>
  <si>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</si>
  <si>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</si>
  <si>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</si>
  <si>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</si>
  <si>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</si>
  <si>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</si>
  <si>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</si>
  <si>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</si>
  <si>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</si>
  <si>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</si>
  <si>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</si>
  <si>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</si>
  <si>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</si>
  <si>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</si>
  <si>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</si>
  <si>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</si>
  <si>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</si>
  <si>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</si>
  <si>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</si>
  <si>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</si>
  <si>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</si>
  <si>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</si>
  <si>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</si>
  <si>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</si>
  <si>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</si>
  <si>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</si>
  <si>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</si>
  <si>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</si>
  <si>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</si>
  <si>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</si>
  <si>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</si>
  <si>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</si>
  <si>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</si>
  <si>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</si>
  <si>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</si>
  <si>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</si>
  <si>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</si>
  <si>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</si>
  <si>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</si>
  <si>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</si>
  <si>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</si>
  <si>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</si>
  <si>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</si>
  <si>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</si>
  <si>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</si>
  <si>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</si>
  <si>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</si>
  <si>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</si>
  <si>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</si>
  <si>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</si>
  <si>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</si>
  <si>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</si>
  <si>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</si>
  <si>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</si>
  <si>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</si>
  <si>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</si>
  <si>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</si>
  <si>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</si>
  <si>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</si>
  <si>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</si>
  <si>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</si>
  <si>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</si>
  <si>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</si>
  <si>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</si>
  <si>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</si>
  <si>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</si>
  <si>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</si>
  <si>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</si>
  <si>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</si>
  <si>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</si>
  <si>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</si>
  <si>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</si>
  <si>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</si>
  <si>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</si>
  <si>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</si>
  <si>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</si>
  <si>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</si>
  <si>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</si>
  <si>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</si>
  <si>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</si>
  <si>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</si>
  <si>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</si>
  <si>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</si>
  <si>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</si>
  <si>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</si>
  <si>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</si>
  <si>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</si>
  <si>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</si>
  <si>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</si>
  <si>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</si>
  <si>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</si>
  <si>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</si>
  <si>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</si>
  <si>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</si>
  <si>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</si>
  <si>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</si>
  <si>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</si>
  <si>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</si>
  <si>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</si>
  <si>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</si>
  <si>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</si>
  <si>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</si>
  <si>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</si>
  <si>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</si>
  <si>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</si>
  <si>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</si>
  <si>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</si>
  <si>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</si>
  <si>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</si>
  <si>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</si>
  <si>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</si>
  <si>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</si>
  <si>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</si>
  <si>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</si>
  <si>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</si>
  <si>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</si>
  <si>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</si>
  <si>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</si>
  <si>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</si>
  <si>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</si>
  <si>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</si>
  <si>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</si>
  <si>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</si>
  <si>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</si>
  <si>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</si>
  <si>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</si>
  <si>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</si>
  <si>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</si>
  <si>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</si>
  <si>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</si>
  <si>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</si>
  <si>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</si>
  <si>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</si>
  <si>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</si>
  <si>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</si>
  <si>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</si>
  <si>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</si>
  <si>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</si>
  <si>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</si>
  <si>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</si>
  <si>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</si>
  <si>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</si>
  <si>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</si>
  <si>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</si>
  <si>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</si>
  <si>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</si>
  <si>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</si>
  <si>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</si>
  <si>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</si>
  <si>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</si>
  <si>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</si>
  <si>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</si>
  <si>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</si>
  <si>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</si>
  <si>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</si>
  <si>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</si>
  <si>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</si>
  <si>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</si>
  <si>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</si>
  <si>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</si>
  <si>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</si>
  <si>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</si>
  <si>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</si>
  <si>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</si>
  <si>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</si>
  <si>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</si>
  <si>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</si>
  <si>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</si>
  <si>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</si>
  <si>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</si>
  <si>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</si>
  <si>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</si>
  <si>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</si>
  <si>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</si>
  <si>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</si>
  <si>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</si>
  <si>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</si>
  <si>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</si>
  <si>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</si>
  <si>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</si>
  <si>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</si>
  <si>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</si>
  <si>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</si>
  <si>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</si>
  <si>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</si>
  <si>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</si>
  <si>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</si>
  <si>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</si>
  <si>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</si>
  <si>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</si>
  <si>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</si>
  <si>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</si>
  <si>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</si>
  <si>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</si>
  <si>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</si>
  <si>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</si>
  <si>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</si>
  <si>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</si>
  <si>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</si>
  <si>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</si>
  <si>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</si>
  <si>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</si>
  <si>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</si>
  <si>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</si>
  <si>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</si>
  <si>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</si>
  <si>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</si>
  <si>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</si>
  <si>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</si>
  <si>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</si>
  <si>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</si>
  <si>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</si>
  <si>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</si>
  <si>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</si>
  <si>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</si>
  <si>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</si>
  <si>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</si>
  <si>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</si>
  <si>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</si>
  <si>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</si>
  <si>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</si>
  <si>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</si>
  <si>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</si>
  <si>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</si>
  <si>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</si>
  <si>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</si>
  <si>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</si>
  <si>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</si>
  <si>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</si>
  <si>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</si>
  <si>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</si>
  <si>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</si>
  <si>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</si>
  <si>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</si>
  <si>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</si>
  <si>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</si>
  <si>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</si>
  <si>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</si>
  <si>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</si>
  <si>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</si>
  <si>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</si>
  <si>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</si>
  <si>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</si>
  <si>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</si>
  <si>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</si>
  <si>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</si>
  <si>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</si>
  <si>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</si>
  <si>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</si>
  <si>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</si>
  <si>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</si>
  <si>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</si>
  <si>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</si>
  <si>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</si>
  <si>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</si>
  <si>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</si>
  <si>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</si>
  <si>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</si>
  <si>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</si>
  <si>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</si>
  <si>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</si>
  <si>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</si>
  <si>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</si>
  <si>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</si>
  <si>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</si>
  <si>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</si>
  <si>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</si>
  <si>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</si>
  <si>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</si>
  <si>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</si>
  <si>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</si>
  <si>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</si>
  <si>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</si>
  <si>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</si>
  <si>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</si>
  <si>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</si>
  <si>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</si>
  <si>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</si>
  <si>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</si>
  <si>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</si>
  <si>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</si>
  <si>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</si>
  <si>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</si>
  <si>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</si>
  <si>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</si>
  <si>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</si>
  <si>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</si>
  <si>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</si>
  <si>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</si>
  <si>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</si>
  <si>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</si>
  <si>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</si>
  <si>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</si>
  <si>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</si>
  <si>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</si>
  <si>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</si>
  <si>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</si>
  <si>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</si>
  <si>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</si>
  <si>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</si>
  <si>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</si>
  <si>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</si>
  <si>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</si>
  <si>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</si>
  <si>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</si>
  <si>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</si>
  <si>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</si>
  <si>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</si>
  <si>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</si>
  <si>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</si>
  <si>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</si>
  <si>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</si>
  <si>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</si>
  <si>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</si>
  <si>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</si>
  <si>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</si>
  <si>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</si>
  <si>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</si>
  <si>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</si>
  <si>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</si>
  <si>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</si>
  <si>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</si>
  <si>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</si>
  <si>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</si>
  <si>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</si>
  <si>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</si>
  <si>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</si>
  <si>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</si>
  <si>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</si>
  <si>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</si>
  <si>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</si>
  <si>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</si>
  <si>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</si>
  <si>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</si>
  <si>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</si>
  <si>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</si>
  <si>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</si>
  <si>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</si>
  <si>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</si>
  <si>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</si>
  <si>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</si>
  <si>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</si>
  <si>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</si>
  <si>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</si>
  <si>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</si>
  <si>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</si>
  <si>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</si>
  <si>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</si>
  <si>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</si>
  <si>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</si>
  <si>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</si>
  <si>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</si>
  <si>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</si>
  <si>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</si>
  <si>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</si>
  <si>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</si>
  <si>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</si>
  <si>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</si>
  <si>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</si>
  <si>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</si>
  <si>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</si>
  <si>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</si>
  <si>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</si>
  <si>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</si>
  <si>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</si>
  <si>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</si>
  <si>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</si>
  <si>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</si>
  <si>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</si>
  <si>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</si>
  <si>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</si>
  <si>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</si>
  <si>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</si>
  <si>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</si>
  <si>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</si>
  <si>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</si>
  <si>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</si>
  <si>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</si>
  <si>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</si>
  <si>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</si>
  <si>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</si>
  <si>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</si>
  <si>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</si>
  <si>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</si>
  <si>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</si>
  <si>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</si>
  <si>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</si>
  <si>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</si>
  <si>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</si>
  <si>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</si>
  <si>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</si>
  <si>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</si>
  <si>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</si>
  <si>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</si>
  <si>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</si>
  <si>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</si>
  <si>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</si>
  <si>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</si>
  <si>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</si>
  <si>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</si>
  <si>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</si>
  <si>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</si>
  <si>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</si>
  <si>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</si>
  <si>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</si>
  <si>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</si>
  <si>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</si>
  <si>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</si>
  <si>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2021-54-54001212020</t>
  </si>
  <si>
    <t>ASOCIACION DE PADRES DE FAMILIA DEL HOGAR INFANTIL COMUNITARIO CEBOLLITAS</t>
  </si>
  <si>
    <t>252</t>
  </si>
  <si>
    <t>421</t>
  </si>
  <si>
    <t>636</t>
  </si>
  <si>
    <t>210</t>
  </si>
  <si>
    <t>SI</t>
  </si>
  <si>
    <t>51</t>
  </si>
  <si>
    <t>1212020</t>
  </si>
  <si>
    <t>LAURA MARCELA LOZANO DURAN</t>
  </si>
  <si>
    <t>CARRERA 11 15 -367   BARRIO LA PIÑUELA</t>
  </si>
  <si>
    <t>5693716</t>
  </si>
  <si>
    <t>CARRERA 11 15-367 BARRIO LA PIÑUELA</t>
  </si>
  <si>
    <t>sandramelia71@hotmail.com</t>
  </si>
  <si>
    <t>95</t>
  </si>
  <si>
    <t>312</t>
  </si>
  <si>
    <t>311</t>
  </si>
  <si>
    <t>326</t>
  </si>
  <si>
    <t>223</t>
  </si>
  <si>
    <t>350</t>
  </si>
  <si>
    <t>401</t>
  </si>
  <si>
    <t>304</t>
  </si>
  <si>
    <t>221</t>
  </si>
  <si>
    <t>73</t>
  </si>
  <si>
    <t>43</t>
  </si>
  <si>
    <t>27</t>
  </si>
  <si>
    <t>523</t>
  </si>
  <si>
    <t>5</t>
  </si>
  <si>
    <t>13</t>
  </si>
  <si>
    <t>18</t>
  </si>
  <si>
    <t>283</t>
  </si>
  <si>
    <t>PRESTAR EL SERVICIO HOGARES INFANTILES-HI-, DE ONFORMIDAD CON EL MANUALOPERATIVO DE LA MODALIDAD INSTITUCIONAL Y LAS DIRECTRICES ESTABLECIDAS POR EL ICBF,EN ARMONIA CON LA POLITICA DE ESTADO PARA EL DESARROLLO INTEGRAL DE LA PRIMERA INFANCIA  DE CERO A SIEMPRE.</t>
  </si>
  <si>
    <t>PRESTAR EL SERVICO DE ATENCION INTEGRAL A NIÑOS MENORES DE CINCO AÑOS O HASTA SU INGRESO AL GRADO TRANSCICION CON EL FIN DE PROMOVER  EL DESARROLLO INETEGRAL DE LA PRIIMERA INFANCIA DE CONFORMIDAD CON EL MANUAL OPERATIVO DE LA MODALIDAD INSTITUCIONAL Y LAS DIRECTRICES ESTABLECIDAS POR EL ICBF EN EL MARCO DE LA POLITICA DE ESTADO PARA EL DESARROLLOINTEGRAL DE LA PRIMERA INFANCIA DE CERO ASIEMPRE SERVICIOS HOGARES INFANTILES.</t>
  </si>
  <si>
    <t>PRESTAR EL SERVICIO DE ATENCION A NIÑOS Y NIÑAS MENORES DE CINCO AÑOS O HASTA SU INGRESO AL GRADO TRANCISIÒN, CON EL FIN DE PROMOVER EL DESARROLLO INTEGRAL DE LA PRIMERA INFANCIA CON CALIDAD, DE COFORMIDAD CON EL LINEAMIENTO, EL MANUAL OPERATIVO Y LAS DIRECTRICES ESTABLECIDAS POR EL ICBF, EN EL MARCO DE LA POLITICA DE ESTADO PARA EL DESARROLLO UINTEGRAL DE LA PRIMERA INFANCIA DE CERO A SIEMPRE, EN EL SERVICIO DE CENTRO DE DESARROLLO INFANTILES</t>
  </si>
  <si>
    <t>PRESTAR EL SERVICIO DE EDUCACION INICIAL EN EL MARCO DE LA ATENCION INTEGRAL A NIÑOS Y NIÑAS MENORES DE CINCO AÑOS O HASTA SU INGRESO AL GRADO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</si>
  <si>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CENTROS DE DESARROLLO INFANTI-CDI- HOGARES INFANTILES -HI- DE CONFORMIDAD CON EL MANUAL OPERATIVO DE LA MODALIDAD INSTITUCIONAL Y LAS DIRECTRICES ESTABLECIDAS POR  E L ICBF EN ARMONIA CON LA POLITICA DE ESTADO PARA EL DESARROLLO INTEGRAL DE LA PRIMERA INFANCIA DE CERO ASIEMPRE.</t>
  </si>
  <si>
    <t>PRESTAR EL SERVICIO DE ATENCION, EDUCACION INICIAL Y CUIDADO A NIÑOS Y NIÑAS MENORES DE CINCO AÑOS, O HASTA SU INGRESO AL GRADO TRANSICIÒN CON EL FIN DE PROMOVER EL DESARROLLO INTEGRAL A LA PRIMERA INFANCIA CON CALIDAD, DE CONFORMIDAD CON LOS LINEAMIENTOS, MANUALES OPERATIVOS, LAS DIRECTRICES, PARAMETROS Y ESTANADARES ESTBLECIDOS POR EL ICBF, EN EL MARCO DE LA ESTRATEGIA DE ATENCIÒN INTEGRAL DE CERO A SIEMPRE, A SI COMO REGULAR LAS RELACIONES ENTRE LAS PARTES DERIVADAS DE LA ENTREGA DE APORTES DEL ICBF Y LA ENTIDAD ADMINISTRADORA DE SERVICIO, PARA QUE ESTE ASUMA CON SU PERSONAL Y BAJO SU EXCLUSIVA RESPONSABILIDAD DICHA ATENCIÒN.</t>
  </si>
  <si>
    <t>PRESTAR EL SERVICIO DE ATENCIÒN, EDUCACIÒN INICIAL Y CUIDADO A NIÑOS Y NIÑAS MENORES DE CINCO AÑOS, O HASTA SU INGRESOS AL GRADO TRANSICIÒN CON EL FIN DE PROMOVER EL DESARROLLO INTEGRAL DE LA PRIMERA INFANCIA CON CALIDAD DE CONFORMIDAD CON LOS LINEAMIENTOS, EL MANUALOPERATIVO LAS DIRECTRICES, PARAMETROS Y ESTANDARES ESTABLECIDOS POR EL ICBF, EN EL MARCO DE LA ESTRATEGIA INTEGRAL DE CERO ASIEMPRE.</t>
  </si>
  <si>
    <t>BRINDAR ATENCION INTEGRAL A NIÑOS Y NIÑAS LOS SEIS MESES Y HASTA MENORES DE LOS CINCO AÑOS DE EDAD, CON VULNERABILIDAD ECONOMICA Y SOCIAL, PRIORITARIAMENTE A QUIENES POR RAZONES DE TRABAJO DE SUS PADRES O ADULTOS RESPONSABLE DE SU CUIDADO PERMANECEN SOLOS TEMPORALMENTE Y A LOS HIJOS DE FAMILIAS EN SITUACIÒN DE DESPLAZAMIENTO.</t>
  </si>
  <si>
    <t>BRINDAR ATENCION INTEGRAL A NIÑOS Y NIÑAS LOS SEIS MESES Y HASTA MENORES DE LOS CINCO AÑOS DE EDAD, CON VULNERABILIDAD ECONOMICA Y SOCIAL, PRIORITARIAMENTE A QUIENES POR RAZONES DE TRABAJO DE SUS PADRES O ADULTOS RESPONSABLE DE SU CUIDADO PERMANECEN SOLOS Y ALOS HIJOS DE FAMILIAS EN SITUACIÒN DE DESPLAZAMIENTO.</t>
  </si>
  <si>
    <t>ATENDER A LA PRIMERA INFANCIA EN EL MARCO DE LA ESTRATEGIA DE CERO A SIEMPRE DE CONFORMIDAD CON LAS DIRECTRICES, LINEAMIENTOS Y PARAMETROS ESTABLECIDOSPOR EL ICBF ASI COMO REGULAR LAS RELACIONES ENTRE LAS PARTES DERIVADAS DE LA ENTREGA  APORTES DEL ICBF AL CONTRATISTA, PARA QUE ESTE ASUMA CON SU PERSONAL BAJO SU EXCLUSIVA RESPONSABILIDAD Y ATENCIÒN.</t>
  </si>
  <si>
    <t>PRESTAR EL SERVICIO DE ATENCION , EDUCACION INICIAL  Y CUIDADO A NIÑOS Y NIÑAS MENORES D E CINCO AÑOS O HASTA SU INGRESO DEL GRADO DE TRANSICIÒN, CON EL FN DE PROMOVER EL DESARROLLO INTEGRAL DE LA PRIMERA INFANCIA CON CALIDAD, DE CONFORMIDAD CON LOS LINEAMIENTOS,MANUAL OPERATIVO,LAS DIRECTRICES, PARAMETROS Y ESTANDARES ESTABLECIDOS POR EL ICBF,EN EL MARCO DE LA ESTRATEGIA DE ATENCIÒN INTEGRAL DE CERO A SIEMPRE.</t>
  </si>
  <si>
    <t>ATENDER A NIÑOS Y NIÑAS MENORES DE CINCO AÑOS, O HASTA SU INGRESO AL GRADO DE TRANSICIÒN, EN LOS SERVICIOS DE EDUCACIÒN INICIAL Y CUIDADO EN LA MODALIDAD CENTRO DE DESARROLLO INFANTIL,CON EL FIN DE PROMOVER EL DESARROLLO INTEGRAL DE LA PRIMERA INFANCIA CON CALIDAD DE CONFORMIDAD CON LOS LINEAMIENTOS, ESTANADRES DE CALIDAD Y LAS DIRECTRICES, Y PARAMETROS ESTBLECIDOS POR EL EL ICBF</t>
  </si>
  <si>
    <t>BRINDAR ATENCIÒN INTEGRAL A NIÑOS Y NIÑAS ENTRE SEIS MESES Y MENORES DE CINCO AÑOS DE EDAD, CON VULNERABILIDAD ECONOMICA Y SOCIAL, PRIORITARIAS A QUIENES POR RAZONES DE TRABAJO DE SUS PADRES O ADULTOS RESPONSABLES DE SU CUIDADO PERMANECEN SOLOS TEMPORALMENTE Y A LOS HIJOS DE FAMILIA EN SITUACIÒN DE DESPLAZAMIENTO</t>
  </si>
  <si>
    <t>ATENDER A NIÑOS Y NIÑAS MENORES DE CINCO AÑOS, O HASTA SU INGRESO AL GRADO DE TRANSICIÒN, EN LOS SERVICIOS DE EDUCACIÒN INICIAL Y CUIDADO EN LA MODALIDAD CENTRO DE DESARROLLO INFANTIL,CON EL FIN DE PROMOVER EL DESARROLLO INTEGRAL DE LA PRIMERA INFANCIA CON CALIDAD DE CONFORMIDAD CON LOS LINEAMIENTOS ESTANDARES DE CALIDAD Y LAS DIRECTRICES Y PARAMETROS ESTBLECIDOS POR EL ICBF.</t>
  </si>
  <si>
    <t>Prestar los Servicios de educaciòn inicial en el marco de la atenciòn integral en Hogares Infantiles-HI-, de conformidad con el Manual operativo de la Modalidad Institucional, el Lineamiento Tècnico para la Atenciòn a la Primera Infancia y las directrices establecidas por el ICBF, en armonìa con la pòlitica de Estado para el desarrollo Integral de la primera infancia de cero a siempre.</t>
  </si>
  <si>
    <t>EL ICBF PROVEERÁ AL CONTRATISTA  LOS RECURSOS, PARA BRINDAR ATENCIÓN A NIÑAS Y NIÑOS DE SEIS (6) MESES HASTA LOS SEIS (6) AÑOS  EN EL  HOGAR INFANTIL COMUNITARIO CEBOLLITAS</t>
  </si>
  <si>
    <t>PROVEER  DE RECURSOS AL CONTRATISTA PARA BRINDAR ATENCIÓN A NIÑAS Y NIÑOS  ENTRE SEIS (6) MESES Y HASTA CINCO (5) AÑOS DE EDAD EN EL HOGAR INFANTIL, DANDO PRIORIDAD A LOS NIÑOS Y NIÑAS PERTENECIENTES A LOS NIVELES I Y II DEL SISBÉN</t>
  </si>
  <si>
    <t xml:space="preserve">PROVEER AL CONTRATISTA DE LOS RECURSOS PARA QUE BRINDE ATENCIÓN A NIÑOS Y NIÑAS ENTRES SEIS (6) MESES Y HASTA SETENTA Y UN (71) MESES DE EDAD EN EL HOGAR INFANTIL, DANDO PRIORIDAD A LOS NIÑOS Y NIÑAS PERTENECIENTES A LOS NIVELES I Y II DEL SISBEN   Y POBLACIÓN DESPLAZADA </t>
  </si>
  <si>
    <t xml:space="preserve">PROVEER EL CONTRATISTA DE LOS RECURSOS PARA QUE BRINDE ATENCIÓN A NIÑOS Y NIÑAS ENTRE SEIS (6) MESES Y HASTA SETENTA Y UN (71) MESES DE EDAD EN EL HOGAR INFANTIL, DANDO PRIORIDAD A LOS NIÑOS Y NIÑAS PERTENECIENTES A LOS NIVELES I Y II DEL SISBEN Y POBLACIÓN DESPLAZADA </t>
  </si>
  <si>
    <t>PROVEER EL CONTRATISTA DELOS RECURSOS PARA QUE BRINDE ATENCIÓN A NIÑOS Y NIÑAS ENTRE SEIS (6) MESES Y HASTA SETENTA Y UN  (71) MESES DE EDAD EN EL HOGAR INFANTIL, DANDO PRIORIDAD A LOS NIÑOS Y NIÑAS PERTENECIENTES A LOS NIVELES I Y II DEL SISBÉN  Y POBLACIÓN DESPLAZADA CONFORME A LOS LINEAMIENTOS DEL ICBF.</t>
  </si>
  <si>
    <t>BRINDAR ATENCIÓN INTEGRAL A NIÑOS Y NIÑAS ENTRE SEIS (6) MESES Y HASTA (5) CINCO AÑOS, ONCE (11) MESES DE EDAD EN EL HOGAR INFANTIL PERTENECIENTES A LOS NIVELES I Y II DEL SISBEN, HIJOS DE PADRES TRABAJADORES, DANDO PRIORIDAD A LOS NIÑOS Y NIÑAS PERTENECIENTES A FAMILIAS EN SITUACIÓN DE DESPLAZAMIENTO.</t>
  </si>
  <si>
    <t>EL PRESENTE CONTRATO TIENE POR OBJETO PROVEER AL CONTRATISTA DE LOS RECURSOS DE QUE TRATA LA CLÁUSULA QUINTA PARA BRINDAR ATENCIÓN A NIÑOS Y NIÑAS DE 6 MESES HASTA 5 AÑOS EN EL HOGAR INFANTIL INVOLUCRANDO SU CONTEXTO FAMILIAR Y COMUNITARIO DE CONFORMIDAD CON LOS ESTÁNDARES Y LINEAMIENTOS EMANADOS DEL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</si>
</sst>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2676</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800154447</v>
      </c>
      <c r="C20" s="5"/>
      <c r="D20" s="73"/>
      <c r="E20" s="5"/>
      <c r="F20" s="5"/>
      <c r="G20" s="5"/>
      <c r="H20" s="243"/>
      <c r="I20" s="149" t="s">
        <v>1157</v>
      </c>
      <c r="J20" s="150" t="s">
        <v>848</v>
      </c>
      <c r="K20" s="151">
        <v>610972000</v>
      </c>
      <c r="L20" s="152"/>
      <c r="M20" s="152">
        <v>44561</v>
      </c>
      <c r="N20" s="135">
        <f>+(M20-L20)/30</f>
        <v>1485.3666666666666</v>
      </c>
      <c r="O20" s="138"/>
      <c r="U20" s="134"/>
      <c r="V20" s="105">
        <f ca="1">NOW()</f>
        <v>44193.503839236109</v>
      </c>
      <c r="W20" s="105">
        <f ca="1">NOW()</f>
        <v>44193.503839236109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DEL HOGAR INFANTIL CEBOLLITAS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2684</v>
      </c>
      <c r="E48" s="145">
        <v>43879</v>
      </c>
      <c r="F48" s="145">
        <v>44196</v>
      </c>
      <c r="G48" s="159">
        <f>IF(AND(E48&lt;&gt;"",F48&lt;&gt;""),((F48-E48)/30),"")</f>
        <v>10.566666666666666</v>
      </c>
      <c r="H48" s="114" t="s">
        <v>2707</v>
      </c>
      <c r="I48" s="113" t="s">
        <v>1157</v>
      </c>
      <c r="J48" s="113" t="s">
        <v>848</v>
      </c>
      <c r="K48" s="116">
        <v>542443067</v>
      </c>
      <c r="L48" s="115" t="s">
        <v>1148</v>
      </c>
      <c r="M48" s="117">
        <v>1</v>
      </c>
      <c r="N48" s="115" t="s">
        <v>1151</v>
      </c>
      <c r="O48" s="115" t="s">
        <v>26</v>
      </c>
      <c r="P48" s="78"/>
    </row>
    <row r="49" spans="1:16" s="6" customFormat="1" ht="24.75" customHeight="1" x14ac:dyDescent="0.25">
      <c r="A49" s="143">
        <v>2</v>
      </c>
      <c r="B49" s="111" t="s">
        <v>2677</v>
      </c>
      <c r="C49" s="112" t="s">
        <v>31</v>
      </c>
      <c r="D49" s="110" t="s">
        <v>2690</v>
      </c>
      <c r="E49" s="145">
        <v>43483</v>
      </c>
      <c r="F49" s="145">
        <v>43812</v>
      </c>
      <c r="G49" s="159">
        <f t="shared" ref="G49:G50" si="2">IF(AND(E49&lt;&gt;"",F49&lt;&gt;""),((F49-E49)/30),"")</f>
        <v>10.966666666666667</v>
      </c>
      <c r="H49" s="114" t="s">
        <v>2711</v>
      </c>
      <c r="I49" s="113" t="s">
        <v>1157</v>
      </c>
      <c r="J49" s="113" t="s">
        <v>848</v>
      </c>
      <c r="K49" s="116">
        <v>901499384</v>
      </c>
      <c r="L49" s="115" t="s">
        <v>1148</v>
      </c>
      <c r="M49" s="117">
        <v>1</v>
      </c>
      <c r="N49" s="115" t="s">
        <v>27</v>
      </c>
      <c r="O49" s="115" t="s">
        <v>26</v>
      </c>
      <c r="P49" s="78"/>
    </row>
    <row r="50" spans="1:16" s="6" customFormat="1" ht="24.75" customHeight="1" x14ac:dyDescent="0.25">
      <c r="A50" s="143">
        <v>3</v>
      </c>
      <c r="B50" s="122" t="s">
        <v>2677</v>
      </c>
      <c r="C50" s="112" t="s">
        <v>31</v>
      </c>
      <c r="D50" s="110" t="s">
        <v>2691</v>
      </c>
      <c r="E50" s="145">
        <v>43405</v>
      </c>
      <c r="F50" s="145">
        <v>43441</v>
      </c>
      <c r="G50" s="159">
        <f t="shared" si="2"/>
        <v>1.2</v>
      </c>
      <c r="H50" s="119" t="s">
        <v>2710</v>
      </c>
      <c r="I50" s="113" t="s">
        <v>1157</v>
      </c>
      <c r="J50" s="113" t="s">
        <v>848</v>
      </c>
      <c r="K50" s="116">
        <v>39325650</v>
      </c>
      <c r="L50" s="115" t="s">
        <v>1148</v>
      </c>
      <c r="M50" s="117">
        <v>1</v>
      </c>
      <c r="N50" s="115" t="s">
        <v>27</v>
      </c>
      <c r="O50" s="115" t="s">
        <v>2682</v>
      </c>
      <c r="P50" s="78"/>
    </row>
    <row r="51" spans="1:16" s="6" customFormat="1" ht="24.75" customHeight="1" outlineLevel="1" x14ac:dyDescent="0.25">
      <c r="A51" s="143">
        <v>4</v>
      </c>
      <c r="B51" s="122" t="s">
        <v>2677</v>
      </c>
      <c r="C51" s="112" t="s">
        <v>31</v>
      </c>
      <c r="D51" s="110" t="s">
        <v>2692</v>
      </c>
      <c r="E51" s="145">
        <v>43405</v>
      </c>
      <c r="F51" s="145">
        <v>43441</v>
      </c>
      <c r="G51" s="159">
        <f t="shared" ref="G51:G107" si="3">IF(AND(E51&lt;&gt;"",F51&lt;&gt;""),((F51-E51)/30),"")</f>
        <v>1.2</v>
      </c>
      <c r="H51" s="122" t="s">
        <v>2708</v>
      </c>
      <c r="I51" s="113" t="s">
        <v>1157</v>
      </c>
      <c r="J51" s="113" t="s">
        <v>848</v>
      </c>
      <c r="K51" s="123">
        <v>54818000</v>
      </c>
      <c r="L51" s="115" t="s">
        <v>1148</v>
      </c>
      <c r="M51" s="117">
        <v>1</v>
      </c>
      <c r="N51" s="115" t="s">
        <v>27</v>
      </c>
      <c r="O51" s="115" t="s">
        <v>2682</v>
      </c>
      <c r="P51" s="78"/>
    </row>
    <row r="52" spans="1:16" s="7" customFormat="1" ht="24.75" customHeight="1" outlineLevel="1" x14ac:dyDescent="0.25">
      <c r="A52" s="144">
        <v>5</v>
      </c>
      <c r="B52" s="122" t="s">
        <v>2677</v>
      </c>
      <c r="C52" s="112" t="s">
        <v>31</v>
      </c>
      <c r="D52" s="110" t="s">
        <v>2693</v>
      </c>
      <c r="E52" s="145">
        <v>43075</v>
      </c>
      <c r="F52" s="145">
        <v>43404</v>
      </c>
      <c r="G52" s="159">
        <f t="shared" si="3"/>
        <v>10.966666666666667</v>
      </c>
      <c r="H52" s="119" t="s">
        <v>2710</v>
      </c>
      <c r="I52" s="113" t="s">
        <v>1157</v>
      </c>
      <c r="J52" s="113" t="s">
        <v>848</v>
      </c>
      <c r="K52" s="123">
        <v>237813355</v>
      </c>
      <c r="L52" s="115" t="s">
        <v>1148</v>
      </c>
      <c r="M52" s="117">
        <v>1</v>
      </c>
      <c r="N52" s="115" t="s">
        <v>27</v>
      </c>
      <c r="O52" s="115" t="s">
        <v>2682</v>
      </c>
      <c r="P52" s="79"/>
    </row>
    <row r="53" spans="1:16" s="7" customFormat="1" ht="24.75" customHeight="1" outlineLevel="1" x14ac:dyDescent="0.25">
      <c r="A53" s="144">
        <v>6</v>
      </c>
      <c r="B53" s="122" t="s">
        <v>2677</v>
      </c>
      <c r="C53" s="112" t="s">
        <v>31</v>
      </c>
      <c r="D53" s="110" t="s">
        <v>2678</v>
      </c>
      <c r="E53" s="145">
        <v>43040</v>
      </c>
      <c r="F53" s="145">
        <v>43312</v>
      </c>
      <c r="G53" s="159">
        <f t="shared" si="3"/>
        <v>9.0666666666666664</v>
      </c>
      <c r="H53" s="122" t="s">
        <v>2708</v>
      </c>
      <c r="I53" s="113" t="s">
        <v>1157</v>
      </c>
      <c r="J53" s="113" t="s">
        <v>848</v>
      </c>
      <c r="K53" s="123">
        <v>392725000</v>
      </c>
      <c r="L53" s="115" t="s">
        <v>1148</v>
      </c>
      <c r="M53" s="117">
        <v>1</v>
      </c>
      <c r="N53" s="115" t="s">
        <v>27</v>
      </c>
      <c r="O53" s="115" t="s">
        <v>2682</v>
      </c>
      <c r="P53" s="79"/>
    </row>
    <row r="54" spans="1:16" s="7" customFormat="1" ht="24.75" customHeight="1" outlineLevel="1" x14ac:dyDescent="0.25">
      <c r="A54" s="144">
        <v>7</v>
      </c>
      <c r="B54" s="122" t="s">
        <v>2677</v>
      </c>
      <c r="C54" s="112" t="s">
        <v>31</v>
      </c>
      <c r="D54" s="110" t="s">
        <v>2679</v>
      </c>
      <c r="E54" s="145">
        <v>42657</v>
      </c>
      <c r="F54" s="145">
        <v>43039</v>
      </c>
      <c r="G54" s="159">
        <f t="shared" si="3"/>
        <v>12.733333333333333</v>
      </c>
      <c r="H54" s="119" t="s">
        <v>2713</v>
      </c>
      <c r="I54" s="113" t="s">
        <v>1157</v>
      </c>
      <c r="J54" s="113" t="s">
        <v>848</v>
      </c>
      <c r="K54" s="123">
        <v>477802360</v>
      </c>
      <c r="L54" s="115" t="s">
        <v>1148</v>
      </c>
      <c r="M54" s="117">
        <v>1</v>
      </c>
      <c r="N54" s="115" t="s">
        <v>27</v>
      </c>
      <c r="O54" s="115" t="s">
        <v>2682</v>
      </c>
      <c r="P54" s="79"/>
    </row>
    <row r="55" spans="1:16" s="7" customFormat="1" ht="24.75" customHeight="1" outlineLevel="1" x14ac:dyDescent="0.25">
      <c r="A55" s="144">
        <v>8</v>
      </c>
      <c r="B55" s="111" t="s">
        <v>2677</v>
      </c>
      <c r="C55" s="112" t="s">
        <v>31</v>
      </c>
      <c r="D55" s="110" t="s">
        <v>2680</v>
      </c>
      <c r="E55" s="145">
        <v>42720</v>
      </c>
      <c r="F55" s="145">
        <v>43084</v>
      </c>
      <c r="G55" s="159">
        <f t="shared" si="3"/>
        <v>12.133333333333333</v>
      </c>
      <c r="H55" s="114" t="s">
        <v>2709</v>
      </c>
      <c r="I55" s="113" t="s">
        <v>1157</v>
      </c>
      <c r="J55" s="113" t="s">
        <v>848</v>
      </c>
      <c r="K55" s="118">
        <v>431590120</v>
      </c>
      <c r="L55" s="115" t="s">
        <v>1148</v>
      </c>
      <c r="M55" s="117">
        <v>1</v>
      </c>
      <c r="N55" s="115" t="s">
        <v>27</v>
      </c>
      <c r="O55" s="115" t="s">
        <v>26</v>
      </c>
      <c r="P55" s="79"/>
    </row>
    <row r="56" spans="1:16" s="7" customFormat="1" ht="24.75" customHeight="1" outlineLevel="1" x14ac:dyDescent="0.25">
      <c r="A56" s="144">
        <v>9</v>
      </c>
      <c r="B56" s="111" t="s">
        <v>2677</v>
      </c>
      <c r="C56" s="112" t="s">
        <v>31</v>
      </c>
      <c r="D56" s="110" t="s">
        <v>2681</v>
      </c>
      <c r="E56" s="145">
        <v>42398</v>
      </c>
      <c r="F56" s="145">
        <v>42674</v>
      </c>
      <c r="G56" s="159">
        <f t="shared" si="3"/>
        <v>9.1999999999999993</v>
      </c>
      <c r="H56" s="114" t="s">
        <v>2712</v>
      </c>
      <c r="I56" s="113" t="s">
        <v>1157</v>
      </c>
      <c r="J56" s="113" t="s">
        <v>848</v>
      </c>
      <c r="K56" s="118">
        <v>354713760</v>
      </c>
      <c r="L56" s="115" t="s">
        <v>1148</v>
      </c>
      <c r="M56" s="117">
        <v>1</v>
      </c>
      <c r="N56" s="115" t="s">
        <v>27</v>
      </c>
      <c r="O56" s="115" t="s">
        <v>26</v>
      </c>
      <c r="P56" s="79"/>
    </row>
    <row r="57" spans="1:16" s="7" customFormat="1" ht="24.75" customHeight="1" outlineLevel="1" x14ac:dyDescent="0.25">
      <c r="A57" s="144">
        <v>10</v>
      </c>
      <c r="B57" s="64" t="s">
        <v>2677</v>
      </c>
      <c r="C57" s="65" t="s">
        <v>31</v>
      </c>
      <c r="D57" s="63" t="s">
        <v>2694</v>
      </c>
      <c r="E57" s="145">
        <v>42388</v>
      </c>
      <c r="F57" s="145">
        <v>42734</v>
      </c>
      <c r="G57" s="159">
        <f t="shared" si="3"/>
        <v>11.533333333333333</v>
      </c>
      <c r="H57" s="64" t="s">
        <v>2717</v>
      </c>
      <c r="I57" s="63" t="s">
        <v>1157</v>
      </c>
      <c r="J57" s="63" t="s">
        <v>848</v>
      </c>
      <c r="K57" s="66">
        <v>343347225</v>
      </c>
      <c r="L57" s="65" t="s">
        <v>1148</v>
      </c>
      <c r="M57" s="67">
        <v>1</v>
      </c>
      <c r="N57" s="65" t="s">
        <v>27</v>
      </c>
      <c r="O57" s="65" t="s">
        <v>26</v>
      </c>
      <c r="P57" s="79"/>
    </row>
    <row r="58" spans="1:16" s="7" customFormat="1" ht="24.75" customHeight="1" outlineLevel="1" x14ac:dyDescent="0.25">
      <c r="A58" s="144">
        <v>11</v>
      </c>
      <c r="B58" s="64" t="s">
        <v>2677</v>
      </c>
      <c r="C58" s="65" t="s">
        <v>31</v>
      </c>
      <c r="D58" s="63" t="s">
        <v>2683</v>
      </c>
      <c r="E58" s="145">
        <v>42026</v>
      </c>
      <c r="F58" s="145">
        <v>42369</v>
      </c>
      <c r="G58" s="159">
        <f t="shared" si="3"/>
        <v>11.433333333333334</v>
      </c>
      <c r="H58" s="64" t="s">
        <v>2720</v>
      </c>
      <c r="I58" s="63" t="s">
        <v>1157</v>
      </c>
      <c r="J58" s="63" t="s">
        <v>848</v>
      </c>
      <c r="K58" s="66">
        <v>332827060</v>
      </c>
      <c r="L58" s="65" t="s">
        <v>1148</v>
      </c>
      <c r="M58" s="67">
        <v>1</v>
      </c>
      <c r="N58" s="65" t="s">
        <v>27</v>
      </c>
      <c r="O58" s="65" t="s">
        <v>26</v>
      </c>
      <c r="P58" s="79"/>
    </row>
    <row r="59" spans="1:16" s="7" customFormat="1" ht="24.75" customHeight="1" outlineLevel="1" x14ac:dyDescent="0.25">
      <c r="A59" s="144">
        <v>12</v>
      </c>
      <c r="B59" s="64" t="s">
        <v>2677</v>
      </c>
      <c r="C59" s="65" t="s">
        <v>31</v>
      </c>
      <c r="D59" s="63" t="s">
        <v>2695</v>
      </c>
      <c r="E59" s="145">
        <v>42268</v>
      </c>
      <c r="F59" s="145">
        <v>42368</v>
      </c>
      <c r="G59" s="159">
        <f t="shared" si="3"/>
        <v>3.3333333333333335</v>
      </c>
      <c r="H59" s="64" t="s">
        <v>2718</v>
      </c>
      <c r="I59" s="63" t="s">
        <v>1157</v>
      </c>
      <c r="J59" s="63" t="s">
        <v>848</v>
      </c>
      <c r="K59" s="66">
        <v>69382752</v>
      </c>
      <c r="L59" s="65" t="s">
        <v>1148</v>
      </c>
      <c r="M59" s="67">
        <v>1</v>
      </c>
      <c r="N59" s="65" t="s">
        <v>27</v>
      </c>
      <c r="O59" s="65" t="s">
        <v>26</v>
      </c>
      <c r="P59" s="79"/>
    </row>
    <row r="60" spans="1:16" s="7" customFormat="1" ht="24.75" customHeight="1" outlineLevel="1" x14ac:dyDescent="0.25">
      <c r="A60" s="144">
        <v>13</v>
      </c>
      <c r="B60" s="64" t="s">
        <v>2677</v>
      </c>
      <c r="C60" s="65" t="s">
        <v>31</v>
      </c>
      <c r="D60" s="63" t="s">
        <v>2696</v>
      </c>
      <c r="E60" s="145">
        <v>41277</v>
      </c>
      <c r="F60" s="145">
        <v>42004</v>
      </c>
      <c r="G60" s="159">
        <f t="shared" si="3"/>
        <v>24.233333333333334</v>
      </c>
      <c r="H60" s="64" t="s">
        <v>2716</v>
      </c>
      <c r="I60" s="63" t="s">
        <v>1157</v>
      </c>
      <c r="J60" s="63" t="s">
        <v>848</v>
      </c>
      <c r="K60" s="66">
        <v>633298214</v>
      </c>
      <c r="L60" s="65" t="s">
        <v>1148</v>
      </c>
      <c r="M60" s="67">
        <v>1</v>
      </c>
      <c r="N60" s="65" t="s">
        <v>27</v>
      </c>
      <c r="O60" s="65" t="s">
        <v>26</v>
      </c>
      <c r="P60" s="79"/>
    </row>
    <row r="61" spans="1:16" s="7" customFormat="1" ht="24.75" customHeight="1" outlineLevel="1" x14ac:dyDescent="0.25">
      <c r="A61" s="144">
        <v>14</v>
      </c>
      <c r="B61" s="64" t="s">
        <v>2677</v>
      </c>
      <c r="C61" s="65" t="s">
        <v>31</v>
      </c>
      <c r="D61" s="63" t="s">
        <v>2697</v>
      </c>
      <c r="E61" s="145">
        <v>41100</v>
      </c>
      <c r="F61" s="145">
        <v>41273</v>
      </c>
      <c r="G61" s="159">
        <f t="shared" si="3"/>
        <v>5.7666666666666666</v>
      </c>
      <c r="H61" s="122" t="s">
        <v>2719</v>
      </c>
      <c r="I61" s="63" t="s">
        <v>1157</v>
      </c>
      <c r="J61" s="63" t="s">
        <v>848</v>
      </c>
      <c r="K61" s="66">
        <v>122364414</v>
      </c>
      <c r="L61" s="65" t="s">
        <v>1148</v>
      </c>
      <c r="M61" s="67">
        <v>1</v>
      </c>
      <c r="N61" s="65" t="s">
        <v>27</v>
      </c>
      <c r="O61" s="65" t="s">
        <v>26</v>
      </c>
      <c r="P61" s="79"/>
    </row>
    <row r="62" spans="1:16" s="7" customFormat="1" ht="24.75" customHeight="1" outlineLevel="1" x14ac:dyDescent="0.25">
      <c r="A62" s="144">
        <v>15</v>
      </c>
      <c r="B62" s="64" t="s">
        <v>2677</v>
      </c>
      <c r="C62" s="65" t="s">
        <v>31</v>
      </c>
      <c r="D62" s="63" t="s">
        <v>2698</v>
      </c>
      <c r="E62" s="145">
        <v>40921</v>
      </c>
      <c r="F62" s="145">
        <v>41090</v>
      </c>
      <c r="G62" s="159">
        <f t="shared" si="3"/>
        <v>5.6333333333333337</v>
      </c>
      <c r="H62" s="64" t="s">
        <v>2719</v>
      </c>
      <c r="I62" s="63" t="s">
        <v>1157</v>
      </c>
      <c r="J62" s="63" t="s">
        <v>848</v>
      </c>
      <c r="K62" s="66">
        <v>120197082</v>
      </c>
      <c r="L62" s="65" t="s">
        <v>1148</v>
      </c>
      <c r="M62" s="67">
        <v>1</v>
      </c>
      <c r="N62" s="65" t="s">
        <v>27</v>
      </c>
      <c r="O62" s="65" t="s">
        <v>26</v>
      </c>
      <c r="P62" s="79"/>
    </row>
    <row r="63" spans="1:16" s="7" customFormat="1" ht="24.75" customHeight="1" outlineLevel="1" x14ac:dyDescent="0.25">
      <c r="A63" s="144">
        <v>16</v>
      </c>
      <c r="B63" s="64" t="s">
        <v>2677</v>
      </c>
      <c r="C63" s="65" t="s">
        <v>31</v>
      </c>
      <c r="D63" s="63" t="s">
        <v>2699</v>
      </c>
      <c r="E63" s="145">
        <v>40557</v>
      </c>
      <c r="F63" s="145">
        <v>40908</v>
      </c>
      <c r="G63" s="159">
        <f t="shared" si="3"/>
        <v>11.7</v>
      </c>
      <c r="H63" s="64" t="s">
        <v>2715</v>
      </c>
      <c r="I63" s="63" t="s">
        <v>1157</v>
      </c>
      <c r="J63" s="63" t="s">
        <v>848</v>
      </c>
      <c r="K63" s="66">
        <v>226240556</v>
      </c>
      <c r="L63" s="65" t="s">
        <v>1148</v>
      </c>
      <c r="M63" s="67">
        <v>1</v>
      </c>
      <c r="N63" s="65" t="s">
        <v>27</v>
      </c>
      <c r="O63" s="65" t="s">
        <v>26</v>
      </c>
      <c r="P63" s="79"/>
    </row>
    <row r="64" spans="1:16" s="7" customFormat="1" ht="24.75" customHeight="1" outlineLevel="1" x14ac:dyDescent="0.25">
      <c r="A64" s="144">
        <v>17</v>
      </c>
      <c r="B64" s="64" t="s">
        <v>2677</v>
      </c>
      <c r="C64" s="65" t="s">
        <v>31</v>
      </c>
      <c r="D64" s="63" t="s">
        <v>2700</v>
      </c>
      <c r="E64" s="145">
        <v>40184</v>
      </c>
      <c r="F64" s="145">
        <v>40543</v>
      </c>
      <c r="G64" s="159">
        <f t="shared" si="3"/>
        <v>11.966666666666667</v>
      </c>
      <c r="H64" s="64" t="s">
        <v>2714</v>
      </c>
      <c r="I64" s="63" t="s">
        <v>1157</v>
      </c>
      <c r="J64" s="63" t="s">
        <v>848</v>
      </c>
      <c r="K64" s="66">
        <v>218633853</v>
      </c>
      <c r="L64" s="65" t="s">
        <v>1148</v>
      </c>
      <c r="M64" s="67">
        <v>1</v>
      </c>
      <c r="N64" s="65" t="s">
        <v>27</v>
      </c>
      <c r="O64" s="65" t="s">
        <v>26</v>
      </c>
      <c r="P64" s="79"/>
    </row>
    <row r="65" spans="1:16" s="7" customFormat="1" ht="24.75" customHeight="1" outlineLevel="1" x14ac:dyDescent="0.25">
      <c r="A65" s="144">
        <v>18</v>
      </c>
      <c r="B65" s="64" t="s">
        <v>2677</v>
      </c>
      <c r="C65" s="65" t="s">
        <v>31</v>
      </c>
      <c r="D65" s="63" t="s">
        <v>2701</v>
      </c>
      <c r="E65" s="145">
        <v>39465</v>
      </c>
      <c r="F65" s="145">
        <v>39808</v>
      </c>
      <c r="G65" s="159">
        <f t="shared" si="3"/>
        <v>11.433333333333334</v>
      </c>
      <c r="H65" s="64" t="s">
        <v>2727</v>
      </c>
      <c r="I65" s="63" t="s">
        <v>1157</v>
      </c>
      <c r="J65" s="63" t="s">
        <v>848</v>
      </c>
      <c r="K65" s="66">
        <v>185132852</v>
      </c>
      <c r="L65" s="65" t="s">
        <v>1148</v>
      </c>
      <c r="M65" s="67">
        <v>1</v>
      </c>
      <c r="N65" s="65" t="s">
        <v>27</v>
      </c>
      <c r="O65" s="65" t="s">
        <v>26</v>
      </c>
      <c r="P65" s="79"/>
    </row>
    <row r="66" spans="1:16" s="7" customFormat="1" ht="24.75" customHeight="1" outlineLevel="1" x14ac:dyDescent="0.25">
      <c r="A66" s="144">
        <v>19</v>
      </c>
      <c r="B66" s="64" t="s">
        <v>2677</v>
      </c>
      <c r="C66" s="65" t="s">
        <v>31</v>
      </c>
      <c r="D66" s="63" t="s">
        <v>2702</v>
      </c>
      <c r="E66" s="145">
        <v>39234</v>
      </c>
      <c r="F66" s="145">
        <v>39447</v>
      </c>
      <c r="G66" s="159">
        <f t="shared" si="3"/>
        <v>7.1</v>
      </c>
      <c r="H66" s="64" t="s">
        <v>2726</v>
      </c>
      <c r="I66" s="63" t="s">
        <v>1157</v>
      </c>
      <c r="J66" s="63" t="s">
        <v>848</v>
      </c>
      <c r="K66" s="66">
        <v>108995441</v>
      </c>
      <c r="L66" s="65" t="s">
        <v>1148</v>
      </c>
      <c r="M66" s="67">
        <v>1</v>
      </c>
      <c r="N66" s="65" t="s">
        <v>27</v>
      </c>
      <c r="O66" s="65" t="s">
        <v>26</v>
      </c>
      <c r="P66" s="79"/>
    </row>
    <row r="67" spans="1:16" s="7" customFormat="1" ht="24.75" customHeight="1" outlineLevel="1" x14ac:dyDescent="0.25">
      <c r="A67" s="144">
        <v>20</v>
      </c>
      <c r="B67" s="64" t="s">
        <v>2677</v>
      </c>
      <c r="C67" s="65" t="s">
        <v>31</v>
      </c>
      <c r="D67" s="63" t="s">
        <v>2703</v>
      </c>
      <c r="E67" s="145">
        <v>39098</v>
      </c>
      <c r="F67" s="145">
        <v>39233</v>
      </c>
      <c r="G67" s="159">
        <f t="shared" si="3"/>
        <v>4.5</v>
      </c>
      <c r="H67" s="64" t="s">
        <v>2725</v>
      </c>
      <c r="I67" s="63" t="s">
        <v>1157</v>
      </c>
      <c r="J67" s="63" t="s">
        <v>848</v>
      </c>
      <c r="K67" s="66">
        <v>71867773</v>
      </c>
      <c r="L67" s="65" t="s">
        <v>1148</v>
      </c>
      <c r="M67" s="67">
        <v>1</v>
      </c>
      <c r="N67" s="65" t="s">
        <v>27</v>
      </c>
      <c r="O67" s="65" t="s">
        <v>26</v>
      </c>
      <c r="P67" s="79"/>
    </row>
    <row r="68" spans="1:16" s="7" customFormat="1" ht="24.75" customHeight="1" outlineLevel="1" x14ac:dyDescent="0.25">
      <c r="A68" s="144">
        <v>21</v>
      </c>
      <c r="B68" s="64" t="s">
        <v>2677</v>
      </c>
      <c r="C68" s="65" t="s">
        <v>31</v>
      </c>
      <c r="D68" s="63" t="s">
        <v>2704</v>
      </c>
      <c r="E68" s="145">
        <v>38727</v>
      </c>
      <c r="F68" s="145">
        <v>39082</v>
      </c>
      <c r="G68" s="159">
        <f t="shared" si="3"/>
        <v>11.833333333333334</v>
      </c>
      <c r="H68" s="64" t="s">
        <v>2724</v>
      </c>
      <c r="I68" s="63" t="s">
        <v>1157</v>
      </c>
      <c r="J68" s="63" t="s">
        <v>848</v>
      </c>
      <c r="K68" s="66">
        <v>159751197</v>
      </c>
      <c r="L68" s="65" t="s">
        <v>1148</v>
      </c>
      <c r="M68" s="67">
        <v>1</v>
      </c>
      <c r="N68" s="65" t="s">
        <v>27</v>
      </c>
      <c r="O68" s="65" t="s">
        <v>26</v>
      </c>
      <c r="P68" s="79"/>
    </row>
    <row r="69" spans="1:16" s="7" customFormat="1" ht="24.75" customHeight="1" outlineLevel="1" x14ac:dyDescent="0.25">
      <c r="A69" s="144">
        <v>22</v>
      </c>
      <c r="B69" s="64" t="s">
        <v>2677</v>
      </c>
      <c r="C69" s="65" t="s">
        <v>31</v>
      </c>
      <c r="D69" s="63" t="s">
        <v>2704</v>
      </c>
      <c r="E69" s="145">
        <v>38365</v>
      </c>
      <c r="F69" s="145">
        <v>38717</v>
      </c>
      <c r="G69" s="159">
        <f t="shared" si="3"/>
        <v>11.733333333333333</v>
      </c>
      <c r="H69" s="64" t="s">
        <v>2723</v>
      </c>
      <c r="I69" s="63" t="s">
        <v>1157</v>
      </c>
      <c r="J69" s="63" t="s">
        <v>848</v>
      </c>
      <c r="K69" s="66">
        <v>150819900</v>
      </c>
      <c r="L69" s="65" t="s">
        <v>1148</v>
      </c>
      <c r="M69" s="67">
        <v>1</v>
      </c>
      <c r="N69" s="65" t="s">
        <v>27</v>
      </c>
      <c r="O69" s="65" t="s">
        <v>26</v>
      </c>
      <c r="P69" s="79"/>
    </row>
    <row r="70" spans="1:16" s="7" customFormat="1" ht="24.75" customHeight="1" outlineLevel="1" x14ac:dyDescent="0.25">
      <c r="A70" s="144">
        <v>23</v>
      </c>
      <c r="B70" s="64" t="s">
        <v>2677</v>
      </c>
      <c r="C70" s="65" t="s">
        <v>31</v>
      </c>
      <c r="D70" s="63" t="s">
        <v>2705</v>
      </c>
      <c r="E70" s="145">
        <v>38019</v>
      </c>
      <c r="F70" s="145">
        <v>38352</v>
      </c>
      <c r="G70" s="159">
        <f t="shared" si="3"/>
        <v>11.1</v>
      </c>
      <c r="H70" s="64" t="s">
        <v>2722</v>
      </c>
      <c r="I70" s="63" t="s">
        <v>1157</v>
      </c>
      <c r="J70" s="63" t="s">
        <v>848</v>
      </c>
      <c r="K70" s="66">
        <v>132851933</v>
      </c>
      <c r="L70" s="65" t="s">
        <v>1148</v>
      </c>
      <c r="M70" s="67">
        <v>1</v>
      </c>
      <c r="N70" s="65" t="s">
        <v>27</v>
      </c>
      <c r="O70" s="65" t="s">
        <v>26</v>
      </c>
      <c r="P70" s="79"/>
    </row>
    <row r="71" spans="1:16" s="7" customFormat="1" ht="24.75" customHeight="1" outlineLevel="1" x14ac:dyDescent="0.25">
      <c r="A71" s="144">
        <v>24</v>
      </c>
      <c r="B71" s="64" t="s">
        <v>2677</v>
      </c>
      <c r="C71" s="65" t="s">
        <v>31</v>
      </c>
      <c r="D71" s="63" t="s">
        <v>2706</v>
      </c>
      <c r="E71" s="145">
        <v>37712</v>
      </c>
      <c r="F71" s="145">
        <v>37982</v>
      </c>
      <c r="G71" s="159">
        <f t="shared" si="3"/>
        <v>9</v>
      </c>
      <c r="H71" s="119" t="s">
        <v>2728</v>
      </c>
      <c r="I71" s="63" t="s">
        <v>1157</v>
      </c>
      <c r="J71" s="63" t="s">
        <v>848</v>
      </c>
      <c r="K71" s="66">
        <v>101314800</v>
      </c>
      <c r="L71" s="65" t="s">
        <v>1148</v>
      </c>
      <c r="M71" s="67">
        <v>1</v>
      </c>
      <c r="N71" s="65" t="s">
        <v>27</v>
      </c>
      <c r="O71" s="65" t="s">
        <v>26</v>
      </c>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119"/>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122"/>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119"/>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12219440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33120</v>
      </c>
      <c r="D193" s="5"/>
      <c r="E193" s="126">
        <v>1357</v>
      </c>
      <c r="F193" s="5"/>
      <c r="G193" s="5"/>
      <c r="H193" s="147" t="s">
        <v>2685</v>
      </c>
      <c r="J193" s="5"/>
      <c r="K193" s="127">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2685</v>
      </c>
      <c r="D212" s="21"/>
      <c r="G212" s="27" t="s">
        <v>2621</v>
      </c>
      <c r="H212" s="148" t="s">
        <v>2687</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TORRADO</cp:lastModifiedBy>
  <cp:lastPrinted>2020-12-28T16:13:24Z</cp:lastPrinted>
  <dcterms:created xsi:type="dcterms:W3CDTF">2020-10-14T21:57:42Z</dcterms:created>
  <dcterms:modified xsi:type="dcterms:W3CDTF">2020-12-28T17:05:41Z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