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<sst xmlns="http://schemas.openxmlformats.org/spreadsheetml/2006/main" count="3079" uniqueCount="2695">
  <si>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</si>
  <si>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</si>
  <si>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</si>
  <si>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</si>
  <si>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</si>
  <si>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</si>
  <si>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</si>
  <si>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</si>
  <si>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</si>
  <si>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</si>
  <si>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</si>
  <si>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</si>
  <si>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</si>
  <si>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</si>
  <si>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</si>
  <si>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</si>
  <si>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</si>
  <si>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</si>
  <si>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</si>
  <si>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</si>
  <si>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</si>
  <si>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</si>
  <si>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</si>
  <si>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</si>
  <si>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</si>
  <si>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</si>
  <si>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</si>
  <si>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</si>
  <si>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</si>
  <si>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</si>
  <si>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</si>
  <si>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</si>
  <si>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</si>
  <si>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</si>
  <si>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</si>
  <si>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</si>
  <si>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</si>
  <si>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</si>
  <si>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</si>
  <si>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</si>
  <si>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</si>
  <si>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</si>
  <si>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</si>
  <si>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</si>
  <si>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</si>
  <si>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</si>
  <si>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</si>
  <si>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</si>
  <si>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</si>
  <si>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</si>
  <si>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</si>
  <si>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</si>
  <si>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</si>
  <si>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</si>
  <si>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</si>
  <si>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</si>
  <si>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</si>
  <si>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</si>
  <si>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</si>
  <si>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</si>
  <si>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</si>
  <si>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</si>
  <si>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</si>
  <si>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</si>
  <si>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</si>
  <si>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</si>
  <si>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</si>
  <si>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</si>
  <si>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</si>
  <si>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</si>
  <si>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</si>
  <si>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</si>
  <si>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</si>
  <si>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</si>
  <si>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</si>
  <si>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</si>
  <si>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</si>
  <si>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</si>
  <si>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</si>
  <si>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</si>
  <si>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</si>
  <si>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</si>
  <si>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</si>
  <si>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</si>
  <si>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</si>
  <si>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</si>
  <si>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</si>
  <si>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</si>
  <si>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</si>
  <si>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</si>
  <si>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</si>
  <si>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</si>
  <si>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</si>
  <si>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</si>
  <si>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</si>
  <si>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</si>
  <si>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</si>
  <si>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</si>
  <si>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</si>
  <si>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</si>
  <si>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</si>
  <si>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</si>
  <si>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</si>
  <si>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</si>
  <si>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</si>
  <si>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</si>
  <si>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</si>
  <si>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</si>
  <si>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</si>
  <si>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</si>
  <si>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</si>
  <si>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</si>
  <si>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</si>
  <si>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</si>
  <si>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</si>
  <si>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</si>
  <si>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</si>
  <si>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</si>
  <si>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</si>
  <si>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</si>
  <si>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</si>
  <si>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</si>
  <si>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</si>
  <si>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</si>
  <si>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</si>
  <si>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</si>
  <si>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</si>
  <si>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</si>
  <si>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</si>
  <si>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</si>
  <si>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</si>
  <si>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</si>
  <si>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</si>
  <si>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</si>
  <si>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</si>
  <si>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</si>
  <si>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</si>
  <si>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</si>
  <si>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</si>
  <si>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</si>
  <si>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</si>
  <si>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</si>
  <si>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</si>
  <si>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</si>
  <si>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</si>
  <si>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</si>
  <si>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</si>
  <si>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</si>
  <si>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</si>
  <si>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</si>
  <si>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</si>
  <si>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</si>
  <si>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</si>
  <si>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</si>
  <si>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</si>
  <si>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</si>
  <si>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</si>
  <si>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</si>
  <si>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</si>
  <si>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</si>
  <si>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</si>
  <si>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</si>
  <si>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</si>
  <si>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</si>
  <si>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</si>
  <si>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</si>
  <si>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</si>
  <si>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</si>
  <si>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</si>
  <si>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</si>
  <si>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</si>
  <si>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</si>
  <si>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</si>
  <si>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</si>
  <si>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</si>
  <si>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</si>
  <si>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</si>
  <si>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</si>
  <si>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</si>
  <si>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</si>
  <si>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</si>
  <si>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</si>
  <si>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</si>
  <si>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</si>
  <si>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</si>
  <si>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</si>
  <si>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</si>
  <si>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</si>
  <si>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</si>
  <si>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</si>
  <si>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</si>
  <si>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</si>
  <si>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</si>
  <si>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</si>
  <si>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</si>
  <si>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</si>
  <si>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</si>
  <si>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</si>
  <si>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</si>
  <si>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</si>
  <si>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</si>
  <si>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</si>
  <si>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</si>
  <si>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</si>
  <si>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</si>
  <si>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</si>
  <si>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</si>
  <si>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</si>
  <si>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</si>
  <si>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</si>
  <si>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</si>
  <si>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</si>
  <si>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</si>
  <si>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</si>
  <si>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</si>
  <si>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</si>
  <si>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</si>
  <si>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</si>
  <si>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</si>
  <si>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</si>
  <si>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</si>
  <si>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</si>
  <si>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</si>
  <si>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</si>
  <si>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</si>
  <si>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</si>
  <si>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</si>
  <si>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</si>
  <si>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</si>
  <si>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</si>
  <si>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</si>
  <si>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</si>
  <si>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</si>
  <si>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</si>
  <si>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</si>
  <si>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</si>
  <si>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</si>
  <si>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</si>
  <si>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</si>
  <si>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</si>
  <si>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</si>
  <si>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</si>
  <si>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</si>
  <si>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</si>
  <si>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</si>
  <si>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</si>
  <si>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</si>
  <si>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</si>
  <si>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</si>
  <si>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</si>
  <si>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</si>
  <si>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</si>
  <si>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</si>
  <si>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</si>
  <si>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</si>
  <si>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</si>
  <si>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</si>
  <si>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</si>
  <si>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</si>
  <si>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</si>
  <si>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</si>
  <si>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</si>
  <si>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</si>
  <si>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</si>
  <si>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</si>
  <si>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</si>
  <si>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</si>
  <si>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</si>
  <si>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</si>
  <si>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</si>
  <si>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</si>
  <si>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</si>
  <si>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</si>
  <si>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</si>
  <si>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</si>
  <si>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</si>
  <si>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</si>
  <si>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</si>
  <si>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</si>
  <si>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</si>
  <si>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</si>
  <si>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</si>
  <si>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</si>
  <si>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</si>
  <si>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</si>
  <si>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</si>
  <si>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</si>
  <si>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</si>
  <si>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</si>
  <si>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</si>
  <si>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</si>
  <si>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</si>
  <si>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</si>
  <si>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</si>
  <si>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</si>
  <si>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</si>
  <si>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</si>
  <si>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</si>
  <si>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</si>
  <si>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</si>
  <si>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</si>
  <si>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</si>
  <si>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</si>
  <si>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</si>
  <si>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</si>
  <si>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</si>
  <si>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</si>
  <si>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</si>
  <si>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</si>
  <si>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</si>
  <si>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</si>
  <si>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</si>
  <si>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</si>
  <si>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</si>
  <si>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</si>
  <si>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</si>
  <si>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</si>
  <si>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</si>
  <si>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</si>
  <si>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</si>
  <si>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</si>
  <si>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</si>
  <si>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</si>
  <si>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</si>
  <si>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</si>
  <si>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</si>
  <si>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</si>
  <si>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</si>
  <si>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</si>
  <si>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</si>
  <si>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</si>
  <si>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</si>
  <si>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</si>
  <si>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</si>
  <si>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</si>
  <si>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</si>
  <si>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</si>
  <si>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</si>
  <si>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</si>
  <si>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</si>
  <si>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</si>
  <si>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</si>
  <si>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</si>
  <si>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</si>
  <si>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</si>
  <si>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</si>
  <si>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</si>
  <si>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</si>
  <si>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</si>
  <si>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</si>
  <si>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</si>
  <si>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</si>
  <si>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</si>
  <si>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</si>
  <si>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</si>
  <si>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</si>
  <si>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</si>
  <si>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</si>
  <si>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</si>
  <si>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</si>
  <si>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</si>
  <si>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</si>
  <si>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</si>
  <si>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</si>
  <si>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</si>
  <si>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</si>
  <si>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</si>
  <si>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</si>
  <si>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</si>
  <si>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</si>
  <si>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</si>
  <si>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</si>
  <si>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</si>
  <si>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</si>
  <si>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</si>
  <si>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</si>
  <si>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</si>
  <si>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</si>
  <si>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</si>
  <si>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</si>
  <si>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</si>
  <si>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</si>
  <si>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</si>
  <si>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</si>
  <si>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</si>
  <si>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</si>
  <si>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</si>
  <si>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</si>
  <si>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</si>
  <si>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</si>
  <si>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</si>
  <si>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</si>
  <si>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</si>
  <si>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</si>
  <si>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</si>
  <si>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</si>
  <si>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</si>
  <si>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</si>
  <si>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</si>
  <si>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</si>
  <si>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</si>
  <si>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</si>
  <si>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</si>
  <si>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</si>
  <si>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</si>
  <si>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</si>
  <si>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</si>
  <si>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</si>
  <si>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</si>
  <si>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</si>
  <si>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</si>
  <si>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</si>
  <si>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</si>
  <si>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</si>
  <si>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</si>
  <si>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</si>
  <si>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</si>
  <si>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</si>
  <si>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</si>
  <si>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</si>
  <si>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</si>
  <si>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</si>
  <si>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</si>
  <si>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</si>
  <si>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</si>
  <si>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</si>
  <si>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</si>
  <si>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</si>
  <si>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</si>
  <si>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</si>
  <si>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</si>
  <si>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</si>
  <si>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</si>
  <si>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</si>
  <si>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</si>
  <si>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</si>
  <si>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</si>
  <si>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</si>
  <si>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</si>
  <si>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</si>
  <si>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</si>
  <si>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</si>
  <si>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</si>
  <si>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</si>
  <si>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</si>
  <si>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</si>
  <si>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</si>
  <si>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</si>
  <si>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</si>
  <si>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</si>
  <si>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</si>
  <si>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</si>
  <si>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</si>
  <si>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</si>
  <si>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</si>
  <si>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</si>
  <si>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</si>
  <si>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</si>
  <si>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</si>
  <si>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</si>
  <si>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</si>
  <si>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</si>
  <si>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</si>
  <si>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</si>
  <si>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</si>
  <si>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</si>
  <si>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</si>
  <si>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</si>
  <si>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</si>
  <si>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</si>
  <si>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</si>
  <si>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</si>
  <si>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</si>
  <si>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</si>
  <si>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</si>
  <si>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</si>
  <si>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</si>
  <si>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</si>
  <si>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</si>
  <si>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</si>
  <si>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</si>
  <si>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</si>
  <si>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</si>
  <si>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</si>
  <si>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</si>
  <si>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</si>
  <si>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</si>
  <si>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</si>
  <si>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</si>
  <si>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</si>
  <si>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</si>
  <si>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</si>
  <si>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</si>
  <si>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</si>
  <si>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</si>
  <si>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</si>
  <si>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</si>
  <si>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</si>
  <si>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</si>
  <si>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</si>
  <si>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</si>
  <si>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</si>
  <si>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</si>
  <si>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</si>
  <si>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</si>
  <si>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</si>
  <si>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</si>
  <si>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</si>
  <si>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</si>
  <si>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</si>
  <si>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</si>
  <si>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</si>
  <si>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</si>
  <si>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</si>
  <si>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</si>
  <si>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</si>
  <si>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</si>
  <si>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</si>
  <si>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</si>
  <si>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</si>
  <si>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</si>
  <si>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</si>
  <si>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</si>
  <si>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</si>
  <si>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</si>
  <si>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</si>
  <si>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</si>
  <si>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</si>
  <si>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</si>
  <si>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</si>
  <si>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</si>
  <si>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</si>
  <si>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</si>
  <si>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</si>
  <si>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</si>
  <si>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</si>
  <si>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</si>
  <si>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</si>
  <si>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</si>
  <si>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</si>
  <si>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</si>
  <si>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</si>
  <si>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</si>
  <si>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</si>
  <si>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</si>
  <si>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</si>
  <si>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</si>
  <si>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</si>
  <si>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</si>
  <si>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</si>
  <si>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</si>
  <si>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</si>
  <si>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</si>
  <si>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</si>
  <si>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</si>
  <si>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</si>
  <si>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</si>
  <si>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</si>
  <si>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</si>
  <si>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</si>
  <si>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</si>
  <si>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</si>
  <si>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</si>
  <si>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</si>
  <si>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</si>
  <si>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</si>
  <si>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</si>
  <si>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</si>
  <si>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</si>
  <si>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</si>
  <si>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</si>
  <si>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</si>
  <si>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</si>
  <si>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</si>
  <si>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</si>
  <si>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</si>
  <si>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</si>
  <si>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</si>
  <si>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</si>
  <si>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</si>
  <si>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</si>
  <si>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</si>
  <si>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</si>
  <si>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</si>
  <si>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</si>
  <si>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</si>
  <si>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</si>
  <si>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</si>
  <si>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</si>
  <si>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</si>
  <si>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</si>
  <si>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</si>
  <si>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</si>
  <si>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</si>
  <si>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</si>
  <si>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</si>
  <si>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</si>
  <si>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</si>
  <si>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</si>
  <si>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</si>
  <si>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</si>
  <si>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</si>
  <si>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</si>
  <si>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</si>
  <si>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</si>
  <si>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</si>
  <si>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</si>
  <si>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</si>
  <si>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</si>
  <si>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</si>
  <si>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</si>
  <si>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</si>
  <si>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</si>
  <si>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</si>
  <si>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</si>
  <si>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</si>
  <si>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</si>
  <si>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</si>
  <si>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</si>
  <si>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</si>
  <si>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</si>
  <si>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</si>
  <si>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</si>
  <si>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</si>
  <si>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</si>
  <si>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</si>
  <si>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</si>
  <si>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</si>
  <si>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</si>
  <si>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</si>
  <si>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</si>
  <si>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</si>
  <si>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</si>
  <si>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</si>
  <si>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</si>
  <si>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</si>
  <si>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</si>
  <si>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</si>
  <si>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</si>
  <si>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</si>
  <si>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</si>
  <si>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</si>
  <si>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</si>
  <si>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</si>
  <si>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</si>
  <si>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</si>
  <si>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</si>
  <si>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</si>
  <si>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</si>
  <si>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</si>
  <si>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</si>
  <si>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</si>
  <si>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</si>
  <si>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</si>
  <si>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</si>
  <si>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</si>
  <si>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</si>
  <si>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</si>
  <si>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</si>
  <si>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</si>
  <si>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</si>
  <si>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</si>
  <si>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</si>
  <si>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</si>
  <si>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</si>
  <si>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</si>
  <si>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</si>
  <si>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</si>
  <si>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</si>
  <si>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</si>
  <si>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</si>
  <si>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</si>
  <si>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</si>
  <si>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</si>
  <si>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</si>
  <si>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</si>
  <si>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</si>
  <si>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</si>
  <si>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</si>
  <si>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</si>
  <si>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</si>
  <si>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</si>
  <si>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</si>
  <si>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</si>
  <si>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</si>
  <si>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</si>
  <si>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</si>
  <si>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</si>
  <si>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</si>
  <si>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</si>
  <si>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</si>
  <si>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</si>
  <si>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</si>
  <si>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</si>
  <si>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</si>
  <si>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</si>
  <si>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</si>
  <si>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</si>
  <si>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</si>
  <si>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</si>
  <si>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</si>
  <si>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</si>
  <si>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</si>
  <si>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</si>
  <si>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</si>
  <si>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</si>
  <si>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</si>
  <si>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</si>
  <si>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</si>
  <si>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</si>
  <si>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</si>
  <si>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</si>
  <si>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</si>
  <si>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</si>
  <si>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</si>
  <si>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</si>
  <si>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</si>
  <si>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</si>
  <si>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</si>
  <si>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</si>
  <si>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</si>
  <si>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</si>
  <si>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</si>
  <si>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</si>
  <si>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</si>
  <si>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</si>
  <si>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</si>
  <si>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</si>
  <si>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</si>
  <si>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</si>
  <si>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</si>
  <si>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</si>
  <si>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</si>
  <si>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</si>
  <si>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</si>
  <si>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</si>
  <si>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</si>
  <si>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</si>
  <si>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</si>
  <si>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</si>
  <si>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</si>
  <si>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</si>
  <si>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</si>
  <si>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</si>
  <si>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</si>
  <si>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</si>
  <si>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</si>
  <si>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</si>
  <si>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</si>
  <si>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</si>
  <si>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</si>
  <si>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</si>
  <si>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</si>
  <si>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</si>
  <si>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</si>
  <si>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</si>
  <si>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</si>
  <si>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</si>
  <si>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</si>
  <si>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</si>
  <si>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</si>
  <si>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</si>
  <si>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</si>
  <si>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</si>
  <si>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</si>
  <si>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</si>
  <si>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</si>
  <si>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</si>
  <si>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</si>
  <si>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</si>
  <si>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</si>
  <si>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</si>
  <si>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</si>
  <si>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</si>
  <si>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</si>
  <si>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</si>
  <si>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</si>
  <si>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</si>
  <si>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</si>
  <si>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</si>
  <si>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</si>
  <si>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</si>
  <si>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</si>
  <si>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</si>
  <si>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</si>
  <si>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</si>
  <si>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</si>
  <si>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</si>
  <si>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</si>
  <si>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</si>
  <si>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</si>
  <si>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</si>
  <si>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</si>
  <si>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</si>
  <si>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</si>
  <si>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</si>
  <si>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</si>
  <si>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</si>
  <si>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</si>
  <si>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</si>
  <si>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</si>
  <si>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</si>
  <si>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</si>
  <si>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</si>
  <si>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</si>
  <si>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</si>
  <si>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</si>
  <si>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</si>
  <si>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</si>
  <si>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</si>
  <si>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</si>
  <si>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</si>
  <si>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</si>
  <si>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</si>
  <si>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</si>
  <si>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</si>
  <si>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</si>
  <si>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</si>
  <si>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</si>
  <si>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</si>
  <si>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</si>
  <si>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</si>
  <si>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</si>
  <si>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</si>
  <si>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</si>
  <si>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</si>
  <si>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</si>
  <si>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</si>
  <si>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</si>
  <si>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</si>
  <si>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</si>
  <si>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</si>
  <si>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</si>
  <si>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</si>
  <si>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</si>
  <si>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</si>
  <si>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</si>
  <si>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</si>
  <si>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</si>
  <si>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</si>
  <si>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</si>
  <si>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</si>
  <si>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</si>
  <si>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</si>
  <si>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</si>
  <si>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</si>
  <si>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</si>
  <si>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</si>
  <si>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</si>
  <si>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</si>
  <si>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</si>
  <si>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</si>
  <si>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</si>
  <si>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</si>
  <si>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</si>
  <si>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</si>
  <si>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</si>
  <si>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</si>
  <si>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</si>
  <si>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</si>
  <si>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</si>
  <si>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</si>
  <si>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</si>
  <si>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</si>
  <si>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</si>
  <si>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</si>
  <si>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</si>
  <si>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</si>
  <si>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</si>
  <si>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</si>
  <si>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</si>
  <si>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</si>
  <si>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</si>
  <si>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</si>
  <si>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</si>
  <si>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</si>
  <si>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</si>
  <si>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</si>
  <si>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</si>
  <si>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</si>
  <si>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</si>
  <si>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</si>
  <si>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</si>
  <si>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</si>
  <si>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</si>
  <si>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</si>
  <si>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</si>
  <si>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</si>
  <si>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</si>
  <si>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</si>
  <si>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</si>
  <si>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</si>
  <si>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</si>
  <si>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</si>
  <si>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</si>
  <si>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</si>
  <si>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</si>
  <si>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</si>
  <si>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</si>
  <si>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</si>
  <si>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</si>
  <si>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</si>
  <si>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</si>
  <si>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</si>
  <si>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</si>
  <si>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</si>
  <si>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</si>
  <si>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</si>
  <si>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</si>
  <si>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</si>
  <si>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</si>
  <si>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</si>
  <si>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</si>
  <si>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</si>
  <si>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</si>
  <si>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</si>
  <si>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</si>
  <si>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</si>
  <si>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</si>
  <si>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</si>
  <si>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</si>
  <si>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</si>
  <si>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</si>
  <si>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</si>
  <si>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</si>
  <si>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</si>
  <si>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</si>
  <si>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</si>
  <si>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</si>
  <si>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</si>
  <si>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</si>
  <si>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</si>
  <si>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</si>
  <si>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</si>
  <si>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</si>
  <si>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</si>
  <si>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</si>
  <si>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</si>
  <si>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</si>
  <si>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</si>
  <si>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</si>
  <si>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</si>
  <si>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</si>
  <si>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</si>
  <si>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</si>
  <si>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</si>
  <si>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</si>
  <si>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</si>
  <si>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</si>
  <si>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</si>
  <si>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</si>
  <si>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</si>
  <si>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</si>
  <si>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</si>
  <si>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</si>
  <si>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</si>
  <si>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</si>
  <si>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</si>
  <si>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</si>
  <si>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</si>
  <si>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</si>
  <si>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</si>
  <si>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</si>
  <si>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</si>
  <si>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</si>
  <si>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</si>
  <si>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</si>
  <si>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</si>
  <si>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</si>
  <si>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</si>
  <si>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</si>
  <si>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</si>
  <si>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</si>
  <si>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</si>
  <si>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</si>
  <si>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</si>
  <si>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</si>
  <si>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</si>
  <si>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</si>
  <si>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</si>
  <si>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</si>
  <si>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</si>
  <si>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</si>
  <si>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</si>
  <si>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</si>
  <si>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</si>
  <si>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</si>
  <si>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</si>
  <si>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</si>
  <si>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</si>
  <si>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</si>
  <si>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</si>
  <si>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</si>
  <si>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</si>
  <si>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</si>
  <si>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</si>
  <si>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</si>
  <si>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</si>
  <si>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</si>
  <si>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</si>
  <si>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</si>
  <si>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</si>
  <si>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</si>
  <si>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</si>
  <si>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</si>
  <si>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</si>
  <si>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</si>
  <si>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</si>
  <si>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</si>
  <si>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</si>
  <si>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</si>
  <si>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</si>
  <si>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</si>
  <si>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</si>
  <si>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</si>
  <si>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</si>
  <si>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</si>
  <si>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</si>
  <si>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</si>
  <si>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</si>
  <si>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</si>
  <si>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</si>
  <si>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</si>
  <si>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</si>
  <si>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</si>
  <si>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</si>
  <si>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</si>
  <si>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</si>
  <si>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</si>
  <si>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</si>
  <si>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</si>
  <si>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</si>
  <si>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</si>
  <si>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</si>
  <si>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</si>
  <si>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</si>
  <si>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</si>
  <si>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</si>
  <si>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</si>
  <si>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</si>
  <si>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</si>
  <si>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</si>
  <si>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</si>
  <si>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</si>
  <si>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</si>
  <si>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</si>
  <si>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</si>
  <si>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</si>
  <si>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</si>
  <si>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</si>
  <si>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</si>
  <si>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</si>
  <si>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</si>
  <si>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</si>
  <si>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</si>
  <si>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</si>
  <si>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</si>
  <si>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</si>
  <si>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</si>
  <si>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</si>
  <si>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</si>
  <si>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</si>
  <si>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</si>
  <si>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</si>
  <si>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</si>
  <si>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</si>
  <si>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</si>
  <si>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</si>
  <si>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</si>
  <si>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</si>
  <si>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</si>
  <si>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</si>
  <si>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</si>
  <si>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</si>
  <si>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</si>
  <si>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</si>
  <si>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</si>
  <si>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</si>
  <si>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</si>
  <si>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</si>
  <si>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</si>
  <si>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</si>
  <si>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</si>
  <si>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</si>
  <si>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</si>
  <si>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</si>
  <si>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</si>
  <si>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</si>
  <si>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</si>
  <si>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</si>
  <si>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</si>
  <si>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</si>
  <si>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</si>
  <si>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</si>
  <si>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</si>
  <si>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</si>
  <si>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</si>
  <si>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</si>
  <si>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</si>
  <si>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</si>
  <si>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</si>
  <si>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</si>
  <si>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</si>
  <si>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</si>
  <si>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</si>
  <si>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</si>
  <si>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</si>
  <si>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</si>
  <si>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</si>
  <si>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</si>
  <si>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</si>
  <si>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</si>
  <si>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</si>
  <si>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</si>
  <si>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</si>
  <si>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</si>
  <si>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</si>
  <si>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</si>
  <si>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</si>
  <si>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</si>
  <si>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</si>
  <si>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</si>
  <si>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</si>
  <si>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</si>
  <si>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</si>
  <si>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</si>
  <si>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</si>
  <si>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</si>
  <si>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</si>
  <si>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</si>
  <si>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</si>
  <si>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</si>
  <si>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</si>
  <si>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</si>
  <si>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</si>
  <si>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</si>
  <si>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</si>
  <si>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</si>
  <si>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</si>
  <si>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</si>
  <si>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</si>
  <si>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</si>
  <si>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</si>
  <si>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</si>
  <si>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</si>
  <si>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</si>
  <si>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</si>
  <si>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</si>
  <si>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</si>
  <si>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</si>
  <si>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</si>
  <si>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</si>
  <si>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</si>
  <si>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</si>
  <si>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</si>
  <si>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</si>
  <si>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</si>
  <si>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</si>
  <si>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</si>
  <si>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</si>
  <si>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</si>
  <si>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</si>
  <si>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</si>
  <si>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</si>
  <si>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</si>
  <si>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</si>
  <si>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</si>
  <si>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</si>
  <si>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</si>
  <si>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</si>
  <si>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</si>
  <si>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</si>
  <si>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</si>
  <si>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</si>
  <si>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</si>
  <si>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</si>
  <si>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</si>
  <si>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</si>
  <si>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</si>
  <si>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</si>
  <si>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</si>
  <si>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</si>
  <si>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</si>
  <si>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</si>
  <si>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</si>
  <si>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</si>
  <si>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</si>
  <si>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</si>
  <si>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</si>
  <si>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</si>
  <si>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</si>
  <si>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</si>
  <si>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</si>
  <si>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</si>
  <si>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</si>
  <si>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</si>
  <si>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</si>
  <si>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</si>
  <si>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</si>
  <si>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</si>
  <si>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</si>
  <si>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</si>
  <si>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</si>
  <si>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</si>
  <si>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</si>
  <si>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</si>
  <si>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</si>
  <si>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</si>
  <si>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</si>
  <si>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</si>
  <si>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</si>
  <si>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</si>
  <si>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</si>
  <si>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</si>
  <si>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</si>
  <si>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</si>
  <si>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</si>
  <si>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</si>
  <si>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</si>
  <si>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</si>
  <si>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</si>
  <si>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</si>
  <si>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</si>
  <si>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</si>
  <si>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</si>
  <si>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</si>
  <si>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</si>
  <si>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</si>
  <si>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</si>
  <si>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</si>
  <si>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</si>
  <si>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</si>
  <si>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</si>
  <si>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</si>
  <si>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</si>
  <si>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</si>
  <si>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</si>
  <si>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</si>
  <si>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</si>
  <si>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</si>
  <si>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</si>
  <si>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</si>
  <si>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</si>
  <si>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</si>
  <si>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</si>
  <si>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</si>
  <si>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</si>
  <si>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</si>
  <si>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</si>
  <si>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</si>
  <si>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</si>
  <si>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</si>
  <si>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</si>
  <si>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</si>
  <si>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</si>
  <si>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</si>
  <si>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</si>
  <si>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</si>
  <si>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</si>
  <si>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</si>
  <si>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</si>
  <si>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</si>
  <si>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</si>
  <si>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</si>
  <si>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</si>
  <si>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</si>
  <si>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</si>
  <si>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</si>
  <si>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</si>
  <si>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</si>
  <si>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</si>
  <si>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</si>
  <si>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</si>
  <si>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</si>
  <si>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</si>
  <si>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</si>
  <si>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</si>
  <si>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</si>
  <si>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</si>
  <si>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</si>
  <si>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</si>
  <si>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</si>
  <si>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</si>
  <si>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</si>
  <si>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</si>
  <si>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</si>
  <si>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</si>
  <si>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</si>
  <si>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</si>
  <si>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</si>
  <si>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</si>
  <si>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</si>
  <si>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</si>
  <si>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</si>
  <si>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</si>
  <si>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</si>
  <si>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</si>
  <si>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</si>
  <si>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</si>
  <si>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</si>
  <si>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</si>
  <si>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</si>
  <si>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</si>
  <si>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</si>
  <si>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</si>
  <si>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</si>
  <si>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</si>
  <si>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</si>
  <si>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</si>
  <si>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</si>
  <si>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</si>
  <si>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</si>
  <si>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</si>
  <si>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</si>
  <si>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</si>
  <si>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</si>
  <si>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</si>
  <si>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</si>
  <si>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</si>
  <si>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</si>
  <si>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</si>
  <si>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</si>
  <si>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</si>
  <si>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</si>
  <si>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</si>
  <si>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</si>
  <si>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</si>
  <si>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</si>
  <si>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</si>
  <si>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</si>
  <si>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</si>
  <si>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</si>
  <si>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</si>
  <si>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</si>
  <si>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</si>
  <si>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</si>
  <si>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</si>
  <si>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</si>
  <si>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</si>
  <si>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</si>
  <si>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</si>
  <si>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</si>
  <si>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</si>
  <si>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</si>
  <si>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</si>
  <si>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</si>
  <si>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</si>
  <si>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</si>
  <si>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</si>
  <si>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</si>
  <si>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</si>
  <si>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</si>
  <si>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</si>
  <si>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</si>
  <si>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</si>
  <si>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</si>
  <si>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</si>
  <si>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</si>
  <si>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</si>
  <si>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</si>
  <si>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</si>
  <si>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</si>
  <si>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</si>
  <si>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</si>
  <si>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</si>
  <si>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</si>
  <si>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</si>
  <si>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</si>
  <si>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</si>
  <si>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</si>
  <si>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</si>
  <si>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</si>
  <si>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</si>
  <si>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</si>
  <si>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</si>
  <si>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</si>
  <si>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</si>
  <si>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</si>
  <si>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</si>
  <si>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</si>
  <si>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</si>
  <si>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</si>
  <si>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</si>
  <si>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</si>
  <si>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</si>
  <si>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</si>
  <si>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</si>
  <si>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</si>
  <si>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</si>
  <si>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</si>
  <si>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</si>
  <si>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</si>
  <si>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</si>
  <si>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</si>
  <si>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</si>
  <si>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</si>
  <si>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</si>
  <si>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</si>
  <si>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</si>
  <si>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</si>
  <si>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</si>
  <si>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</si>
  <si>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</si>
  <si>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</si>
  <si>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</si>
  <si>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</si>
  <si>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</si>
  <si>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</si>
  <si>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</si>
  <si>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</si>
  <si>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</si>
  <si>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</si>
  <si>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</si>
  <si>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</si>
  <si>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</si>
  <si>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</si>
  <si>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</si>
  <si>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</si>
  <si>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</si>
  <si>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</si>
  <si>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</si>
  <si>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</si>
  <si>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</si>
  <si>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</si>
  <si>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</si>
  <si>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</si>
  <si>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</si>
  <si>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</si>
  <si>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</si>
  <si>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</si>
  <si>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</si>
  <si>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</si>
  <si>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</si>
  <si>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</si>
  <si>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</si>
  <si>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</si>
  <si>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</si>
  <si>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</si>
  <si>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</si>
  <si>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</si>
  <si>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</si>
  <si>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</si>
  <si>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</si>
  <si>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</si>
  <si>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</si>
  <si>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</si>
  <si>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</si>
  <si>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</si>
  <si>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</si>
  <si>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</si>
  <si>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</si>
  <si>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</si>
  <si>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</si>
  <si>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</si>
  <si>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</si>
  <si>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</si>
  <si>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</si>
  <si>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</si>
  <si>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</si>
  <si>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</si>
  <si>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</si>
  <si>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</si>
  <si>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</si>
  <si>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</si>
  <si>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</si>
  <si>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</si>
  <si>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</si>
  <si>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</si>
  <si>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</si>
  <si>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</si>
  <si>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</si>
  <si>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</si>
  <si>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</si>
  <si>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</si>
  <si>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</si>
  <si>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</si>
  <si>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</si>
  <si>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</si>
  <si>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</si>
  <si>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</si>
  <si>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</si>
  <si>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</si>
  <si>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</si>
  <si>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</si>
  <si>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</si>
  <si>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</si>
  <si>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</si>
  <si>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</si>
  <si>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</si>
  <si>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</si>
  <si>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</si>
  <si>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</si>
  <si>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</si>
  <si>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</si>
  <si>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</si>
  <si>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</si>
  <si>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</si>
  <si>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</si>
  <si>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</si>
  <si>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</si>
  <si>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</si>
  <si>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</si>
  <si>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</si>
  <si>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</si>
  <si>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</si>
  <si>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</si>
  <si>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</si>
  <si>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</si>
  <si>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</si>
  <si>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</si>
  <si>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</si>
  <si>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</si>
  <si>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</si>
  <si>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</si>
  <si>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</si>
  <si>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</si>
  <si>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</si>
  <si>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</si>
  <si>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</si>
  <si>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</si>
  <si>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</si>
  <si>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</si>
  <si>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</si>
  <si>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</si>
  <si>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</si>
  <si>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</si>
  <si>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</si>
  <si>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</si>
  <si>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</si>
  <si>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</si>
  <si>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</si>
  <si>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</si>
  <si>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</si>
  <si>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</si>
  <si>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</si>
  <si>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</si>
  <si>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</si>
  <si>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</si>
  <si>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</si>
  <si>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</si>
  <si>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</si>
  <si>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</si>
  <si>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</si>
  <si>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</si>
  <si>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</si>
  <si>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</si>
  <si>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</si>
  <si>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</si>
  <si>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</si>
  <si>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</si>
  <si>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</si>
  <si>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</si>
  <si>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</si>
  <si>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</si>
  <si>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</si>
  <si>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</si>
  <si>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</si>
  <si>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</si>
  <si>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</si>
  <si>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</si>
  <si>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</si>
  <si>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</si>
  <si>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</si>
  <si>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</si>
  <si>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</si>
  <si>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</si>
  <si>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</si>
  <si>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</si>
  <si>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</si>
  <si>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</si>
  <si>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</si>
  <si>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</si>
  <si>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</si>
  <si>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</si>
  <si>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</si>
  <si>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</si>
  <si>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</si>
  <si>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</si>
  <si>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</si>
  <si>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</si>
  <si>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</si>
  <si>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</si>
  <si>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</si>
  <si>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</si>
  <si>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</si>
  <si>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</si>
  <si>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</si>
  <si>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</si>
  <si>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</si>
  <si>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</si>
  <si>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</si>
  <si>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</si>
  <si>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</si>
  <si>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</si>
  <si>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</si>
  <si>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</si>
  <si>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</si>
  <si>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</si>
  <si>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</si>
  <si>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</si>
  <si>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</si>
  <si>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</si>
  <si>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</si>
  <si>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</si>
  <si>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</si>
  <si>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</si>
  <si>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</si>
  <si>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</si>
  <si>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</si>
  <si>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</si>
  <si>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</si>
  <si>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</si>
  <si>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</si>
  <si>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</si>
  <si>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</si>
  <si>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</si>
  <si>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</si>
  <si>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</si>
  <si>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</si>
  <si>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</si>
  <si>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</si>
  <si>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</si>
  <si>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</si>
  <si>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</si>
  <si>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</si>
  <si>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</si>
  <si>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</si>
  <si>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</si>
  <si>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</si>
  <si>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</si>
  <si>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</si>
  <si>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</si>
  <si>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</si>
  <si>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</si>
  <si>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</si>
  <si>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</si>
  <si>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</si>
  <si>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</si>
  <si>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</si>
  <si>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</si>
  <si>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</si>
  <si>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</si>
  <si>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</si>
  <si>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</si>
  <si>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</si>
  <si>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</si>
  <si>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</si>
  <si>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</si>
  <si>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</si>
  <si>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</si>
  <si>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</si>
  <si>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</si>
  <si>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</si>
  <si>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</si>
  <si>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</si>
  <si>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</si>
  <si>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</si>
  <si>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</si>
  <si>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</si>
  <si>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</si>
  <si>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</si>
  <si>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</si>
  <si>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</si>
  <si>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</si>
  <si>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</si>
  <si>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</si>
  <si>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</si>
  <si>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</si>
  <si>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</si>
  <si>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</si>
  <si>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</si>
  <si>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</si>
  <si>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</si>
  <si>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</si>
  <si>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</si>
  <si>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</si>
  <si>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</si>
  <si>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</si>
  <si>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</si>
  <si>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</si>
  <si>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</si>
  <si>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</si>
  <si>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</si>
  <si>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</si>
  <si>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</si>
  <si>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</si>
  <si>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</si>
  <si>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</si>
  <si>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</si>
  <si>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</si>
  <si>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</si>
  <si>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</si>
  <si>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</si>
  <si>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</si>
  <si>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</si>
  <si>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</si>
  <si>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</si>
  <si>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</si>
  <si>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</si>
  <si>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</si>
  <si>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</si>
  <si>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</si>
  <si>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</si>
  <si>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</si>
  <si>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</si>
  <si>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</si>
  <si>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</si>
  <si>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</si>
  <si>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</si>
  <si>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</si>
  <si>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</si>
  <si>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</si>
  <si>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</si>
  <si>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</si>
  <si>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</si>
  <si>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</si>
  <si>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</si>
  <si>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</si>
  <si>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</si>
  <si>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</si>
  <si>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</si>
  <si>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</si>
  <si>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</si>
  <si>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</si>
  <si>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</si>
  <si>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</si>
  <si>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</si>
  <si>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</si>
  <si>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</si>
  <si>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</si>
  <si>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</si>
  <si>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</si>
  <si>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</si>
  <si>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</si>
  <si>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</si>
  <si>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</si>
  <si>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</si>
  <si>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</si>
  <si>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</si>
  <si>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</si>
  <si>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</si>
  <si>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</si>
  <si>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</si>
  <si>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</si>
  <si>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</si>
  <si>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</si>
  <si>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</si>
  <si>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</si>
  <si>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</si>
  <si>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</si>
  <si>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</si>
  <si>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</si>
  <si>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</si>
  <si>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</si>
  <si>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</si>
  <si>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</si>
  <si>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</si>
  <si>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</si>
  <si>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</si>
  <si>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</si>
  <si>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</si>
  <si>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</si>
  <si>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</si>
  <si>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</si>
  <si>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</si>
  <si>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</si>
  <si>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</si>
  <si>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</si>
  <si>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</si>
  <si>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</si>
  <si>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</si>
  <si>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</si>
  <si>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</si>
  <si>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</si>
  <si>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</si>
  <si>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</si>
  <si>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</si>
  <si>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</si>
  <si>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</si>
  <si>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</si>
  <si>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</si>
  <si>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</si>
  <si>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</si>
  <si>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</si>
  <si>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</si>
  <si>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</si>
  <si>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</si>
  <si>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</si>
  <si>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</si>
  <si>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</si>
  <si>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</si>
  <si>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</si>
  <si>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</si>
  <si>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</si>
  <si>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</si>
  <si>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</si>
  <si>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</si>
  <si>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</si>
  <si>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</si>
  <si>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</si>
  <si>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</si>
  <si>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</si>
  <si>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</si>
  <si>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</si>
  <si>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</si>
  <si>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</si>
  <si>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</si>
  <si>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</si>
  <si>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</si>
  <si>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</si>
  <si>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</si>
  <si>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</si>
  <si>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</si>
  <si>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</si>
  <si>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</si>
  <si>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</si>
  <si>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</si>
  <si>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</si>
  <si>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</si>
  <si>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</si>
  <si>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</si>
  <si>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</si>
  <si>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</si>
  <si>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</si>
  <si>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</si>
  <si>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</si>
  <si>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</si>
  <si>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</si>
  <si>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</si>
  <si>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</si>
  <si>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</si>
  <si>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</si>
  <si>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</si>
  <si>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</si>
  <si>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</si>
  <si>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</si>
  <si>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</si>
  <si>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</si>
  <si>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</si>
  <si>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</si>
  <si>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</si>
  <si>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</si>
  <si>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</si>
  <si>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</si>
  <si>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</si>
  <si>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</si>
  <si>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</si>
  <si>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</si>
  <si>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</si>
  <si>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</si>
  <si>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</si>
  <si>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</si>
  <si>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</si>
  <si>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</si>
  <si>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</si>
  <si>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</si>
  <si>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</si>
  <si>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</si>
  <si>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</si>
  <si>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</si>
  <si>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</si>
  <si>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</si>
  <si>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</si>
  <si>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</si>
  <si>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</si>
  <si>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</si>
  <si>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</si>
  <si>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</si>
  <si>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</si>
  <si>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</si>
  <si>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</si>
  <si>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</si>
  <si>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</si>
  <si>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</si>
  <si>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</si>
  <si>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</si>
  <si>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</si>
  <si>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</si>
  <si>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</si>
  <si>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</si>
  <si>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</si>
  <si>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</si>
  <si>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</si>
  <si>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</si>
  <si>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</si>
  <si>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</si>
  <si>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</si>
  <si>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</si>
  <si>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</si>
  <si>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</si>
  <si>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</si>
  <si>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</si>
  <si>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</si>
  <si>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</si>
  <si>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</si>
  <si>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</si>
  <si>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</si>
  <si>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</si>
  <si>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</si>
  <si>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</si>
  <si>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</si>
  <si>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</si>
  <si>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</si>
  <si>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</si>
  <si>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</si>
  <si>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</si>
  <si>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</si>
  <si>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</si>
  <si>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</si>
  <si>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</si>
  <si>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</si>
  <si>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</si>
  <si>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</si>
  <si>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</si>
  <si>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</si>
  <si>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</si>
  <si>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</si>
  <si>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</si>
  <si>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</si>
  <si>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</si>
  <si>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</si>
  <si>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</si>
  <si>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</si>
  <si>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</si>
  <si>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</si>
  <si>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</si>
  <si>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</si>
  <si>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</si>
  <si>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</si>
  <si>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</si>
  <si>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</si>
  <si>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</si>
  <si>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</si>
  <si>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</si>
  <si>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</si>
  <si>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</si>
  <si>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</si>
  <si>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</si>
  <si>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</si>
  <si>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</si>
  <si>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</si>
  <si>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</si>
  <si>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</si>
  <si>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</si>
  <si>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</si>
  <si>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</si>
  <si>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</si>
  <si>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</si>
  <si>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</si>
  <si>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</si>
  <si>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</si>
  <si>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</si>
  <si>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</si>
  <si>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</si>
  <si>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</si>
  <si>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</si>
  <si>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</si>
  <si>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</si>
  <si>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</si>
  <si>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</si>
  <si>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</si>
  <si>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</si>
  <si>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</si>
  <si>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</si>
  <si>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</si>
  <si>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</si>
  <si>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</si>
  <si>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</si>
  <si>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</si>
  <si>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</si>
  <si>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</si>
  <si>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</si>
  <si>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</si>
  <si>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</si>
  <si>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</si>
  <si>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</si>
  <si>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</si>
  <si>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</si>
  <si>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</si>
  <si>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</si>
  <si>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</si>
  <si>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</si>
  <si>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</si>
  <si>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</si>
  <si>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</si>
  <si>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</si>
  <si>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</si>
  <si>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</si>
  <si>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</si>
  <si>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</si>
  <si>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</si>
  <si>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</si>
  <si>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</si>
  <si>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</si>
  <si>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</si>
  <si>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</si>
  <si>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</si>
  <si>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</si>
  <si>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</si>
  <si>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</si>
  <si>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</si>
  <si>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</si>
  <si>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</si>
  <si>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</si>
  <si>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</si>
  <si>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</si>
  <si>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</si>
  <si>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</si>
  <si>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</si>
  <si>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</si>
  <si>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</si>
  <si>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</si>
  <si>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</si>
  <si>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</si>
  <si>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</si>
  <si>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</si>
  <si>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</si>
  <si>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</si>
  <si>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</si>
  <si>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</si>
  <si>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</si>
  <si>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</si>
  <si>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</si>
  <si>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</si>
  <si>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</si>
  <si>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</si>
  <si>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</si>
  <si>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</si>
  <si>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</si>
  <si>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</si>
  <si>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</si>
  <si>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</si>
  <si>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</si>
  <si>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</si>
  <si>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</si>
  <si>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</si>
  <si>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</si>
  <si>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</si>
  <si>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</si>
  <si>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</si>
  <si>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</si>
  <si>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</si>
  <si>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</si>
  <si>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</si>
  <si>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</si>
  <si>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</si>
  <si>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</si>
  <si>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</si>
  <si>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</si>
  <si>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</si>
  <si>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</si>
  <si>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</si>
  <si>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</si>
  <si>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</si>
  <si>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</si>
  <si>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</si>
  <si>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</si>
  <si>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</si>
  <si>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</si>
  <si>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</si>
  <si>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</si>
  <si>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</si>
  <si>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</si>
  <si>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</si>
  <si>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</si>
  <si>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</si>
  <si>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</si>
  <si>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</si>
  <si>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</si>
  <si>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</si>
  <si>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</si>
  <si>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</si>
  <si>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</si>
  <si>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</si>
  <si>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</si>
  <si>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</si>
  <si>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</si>
  <si>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</si>
  <si>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</si>
  <si>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</si>
  <si>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</si>
  <si>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</si>
  <si>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</si>
  <si>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</si>
  <si>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</si>
  <si>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</si>
  <si>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</si>
  <si>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</si>
  <si>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</si>
  <si>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</si>
  <si>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</si>
  <si>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</si>
  <si>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</si>
  <si>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</si>
  <si>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</si>
  <si>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</si>
  <si>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</si>
  <si>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</si>
  <si>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</si>
  <si>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</si>
  <si>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</si>
  <si>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</si>
  <si>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</si>
  <si>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</si>
  <si>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</si>
  <si>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</si>
  <si>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</si>
  <si>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</si>
  <si>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</si>
  <si>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</si>
  <si>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</si>
  <si>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</si>
  <si>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</si>
  <si>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</si>
  <si>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</si>
  <si>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</si>
  <si>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</si>
  <si>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</si>
  <si>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</si>
  <si>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</si>
  <si>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</si>
  <si>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</si>
  <si>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</si>
  <si>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</si>
  <si>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</si>
  <si>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</si>
  <si>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</si>
  <si>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</si>
  <si>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</si>
  <si>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</si>
  <si>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</si>
  <si>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</si>
  <si>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</si>
  <si>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</si>
  <si>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</si>
  <si>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</si>
  <si>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</si>
  <si>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</si>
  <si>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</si>
  <si>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</si>
  <si>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</si>
  <si>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</si>
  <si>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</si>
  <si>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</si>
  <si>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</si>
  <si>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</si>
  <si>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</si>
  <si>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</si>
  <si>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</si>
  <si>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</si>
  <si>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</si>
  <si>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</si>
  <si>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</si>
  <si>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</si>
  <si>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</si>
  <si>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</si>
  <si>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</si>
  <si>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</si>
  <si>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</si>
  <si>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</si>
  <si>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</si>
  <si>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</si>
  <si>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</si>
  <si>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</si>
  <si>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</si>
  <si>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</si>
  <si>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</si>
  <si>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</si>
  <si>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</si>
  <si>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</si>
  <si>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</si>
  <si>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</si>
  <si>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</si>
  <si>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</si>
  <si>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</si>
  <si>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</si>
  <si>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</si>
  <si>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</si>
  <si>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</si>
  <si>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</si>
  <si>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</si>
  <si>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</si>
  <si>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</si>
  <si>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</si>
  <si>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</si>
  <si>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</si>
  <si>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</si>
  <si>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</si>
  <si>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</si>
  <si>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</si>
  <si>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</si>
  <si>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</si>
  <si>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</si>
  <si>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</si>
  <si>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</si>
  <si>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</si>
  <si>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</si>
  <si>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</si>
  <si>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</si>
  <si>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</si>
  <si>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</si>
  <si>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</si>
  <si>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</si>
  <si>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</si>
  <si>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</si>
  <si>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</si>
  <si>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</si>
  <si>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</si>
  <si>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</si>
  <si>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</si>
  <si>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</si>
  <si>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</si>
  <si>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</si>
  <si>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</si>
  <si>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</si>
  <si>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</si>
  <si>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</si>
  <si>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</si>
  <si>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</si>
  <si>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</si>
  <si>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</si>
  <si>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</si>
  <si>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</si>
  <si>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</si>
  <si>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</si>
  <si>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</si>
  <si>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</si>
  <si>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</si>
  <si>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</si>
  <si>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</si>
  <si>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</si>
  <si>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</si>
  <si>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</si>
  <si>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</si>
  <si>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</si>
  <si>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</si>
  <si>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</si>
  <si>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</si>
  <si>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</si>
  <si>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</si>
  <si>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</si>
  <si>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</si>
  <si>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</si>
  <si>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</si>
  <si>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</si>
  <si>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</si>
  <si>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</si>
  <si>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</si>
  <si>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</si>
  <si>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</si>
  <si>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</si>
  <si>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</si>
  <si>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</si>
  <si>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</si>
  <si>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</si>
  <si>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</si>
  <si>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</si>
  <si>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</si>
  <si>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</si>
  <si>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</si>
  <si>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</si>
  <si>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</si>
  <si>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</si>
  <si>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</si>
  <si>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</si>
  <si>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</si>
  <si>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</si>
  <si>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</si>
  <si>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</si>
  <si>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</si>
  <si>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</si>
  <si>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</si>
  <si>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</si>
  <si>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</si>
  <si>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</si>
  <si>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</si>
  <si>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</si>
  <si>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</si>
  <si>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</si>
  <si>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</si>
  <si>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</si>
  <si>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</si>
  <si>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</si>
  <si>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</si>
  <si>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</si>
  <si>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</si>
  <si>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</si>
  <si>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</si>
  <si>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</si>
  <si>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</si>
  <si>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</si>
  <si>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</si>
  <si>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</si>
  <si>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</si>
  <si>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</si>
  <si>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</si>
  <si>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</si>
  <si>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</si>
  <si>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</si>
  <si>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</si>
  <si>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</si>
  <si>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</si>
  <si>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</si>
  <si>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</si>
  <si>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</si>
  <si>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</si>
  <si>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</si>
  <si>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</si>
  <si>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</si>
  <si>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</si>
  <si>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</si>
  <si>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</si>
  <si>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</si>
  <si>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</si>
  <si>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</si>
  <si>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</si>
  <si>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</si>
  <si>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</si>
  <si>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</si>
  <si>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</si>
  <si>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</si>
  <si>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</si>
  <si>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</si>
  <si>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</si>
  <si>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</si>
  <si>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</si>
  <si>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</si>
  <si>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</si>
  <si>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</si>
  <si>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</si>
  <si>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</si>
  <si>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</si>
  <si>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</si>
  <si>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</si>
  <si>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</si>
  <si>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</si>
  <si>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</si>
  <si>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</si>
  <si>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</si>
  <si>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</si>
  <si>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</si>
  <si>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</si>
  <si>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</si>
  <si>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</si>
  <si>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</si>
  <si>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</si>
  <si>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</si>
  <si>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</si>
  <si>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</si>
  <si>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</si>
  <si>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</si>
  <si>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</si>
  <si>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</si>
  <si>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</si>
  <si>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</si>
  <si>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</si>
  <si>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</si>
  <si>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</si>
  <si>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</si>
  <si>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</si>
  <si>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</si>
  <si>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</si>
  <si>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</si>
  <si>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</si>
  <si>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</si>
  <si>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</si>
  <si>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</si>
  <si>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</si>
  <si>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</si>
  <si>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</si>
  <si>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</si>
  <si>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</si>
  <si>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</si>
  <si>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</si>
  <si>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</si>
  <si>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</si>
  <si>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</si>
  <si>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</si>
  <si>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</si>
  <si>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</si>
  <si>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</si>
  <si>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</si>
  <si>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</si>
  <si>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</si>
  <si>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</si>
  <si>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</si>
  <si>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</si>
  <si>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</si>
  <si>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</si>
  <si>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</si>
  <si>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</si>
  <si>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</si>
  <si>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</si>
  <si>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</si>
  <si>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</si>
  <si>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</si>
  <si>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</si>
  <si>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</si>
  <si>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</si>
  <si>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</si>
  <si>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</si>
  <si>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</si>
  <si>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</si>
  <si>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</si>
  <si>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</si>
  <si>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</si>
  <si>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</si>
  <si>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</si>
  <si>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</si>
  <si>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</si>
  <si>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</si>
  <si>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</si>
  <si>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</si>
  <si>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</si>
  <si>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</si>
  <si>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</si>
  <si>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</si>
  <si>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</si>
  <si>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</si>
  <si>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</si>
  <si>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</si>
  <si>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</si>
  <si>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</si>
  <si>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</si>
  <si>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</si>
  <si>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</si>
  <si>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</si>
  <si>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</si>
  <si>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</si>
  <si>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</si>
  <si>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</si>
  <si>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</si>
  <si>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</si>
  <si>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</si>
  <si>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</si>
  <si>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</si>
  <si>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</si>
  <si>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</si>
  <si>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</si>
  <si>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</si>
  <si>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</si>
  <si>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</si>
  <si>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</si>
  <si>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</si>
  <si>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</si>
  <si>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</si>
  <si>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</si>
  <si>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</si>
  <si>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</si>
  <si>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</si>
  <si>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</si>
  <si>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</si>
  <si>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</si>
  <si>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</si>
  <si>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</si>
  <si>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</si>
  <si>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</si>
  <si>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</si>
  <si>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</si>
  <si>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</si>
  <si>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</si>
  <si>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</si>
  <si>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</si>
  <si>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</si>
  <si>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</si>
  <si>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</si>
  <si>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</si>
  <si>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</si>
  <si>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</si>
  <si>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</si>
  <si>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</si>
  <si>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</si>
  <si>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</si>
  <si>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</si>
  <si>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</si>
  <si>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</si>
  <si>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</si>
  <si>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</si>
  <si>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</si>
  <si>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</si>
  <si>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</si>
  <si>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</si>
  <si>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</si>
  <si>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</si>
  <si>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</si>
  <si>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</si>
  <si>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</si>
  <si>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</si>
  <si>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</si>
  <si>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</si>
  <si>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</si>
  <si>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</si>
  <si>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</si>
  <si>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</si>
  <si>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</si>
  <si>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</si>
  <si>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</si>
  <si>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</si>
  <si>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</si>
  <si>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</si>
  <si>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</si>
  <si>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</si>
  <si>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</si>
  <si>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</si>
  <si>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</si>
  <si>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</si>
  <si>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</si>
  <si>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</si>
  <si>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</si>
  <si>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</si>
  <si>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</si>
  <si>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</si>
  <si>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</si>
  <si>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</si>
  <si>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</si>
  <si>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</si>
  <si>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</si>
  <si>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</si>
  <si>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</si>
  <si>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</si>
  <si>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</si>
  <si>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</si>
  <si>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</si>
  <si>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</si>
  <si>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</si>
  <si>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</si>
  <si>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</si>
  <si>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</si>
  <si>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</si>
  <si>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</si>
  <si>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</si>
  <si>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</si>
  <si>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</si>
  <si>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</si>
  <si>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</si>
  <si>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</si>
  <si>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</si>
  <si>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</si>
  <si>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</si>
  <si>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</si>
  <si>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</si>
  <si>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</si>
  <si>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</si>
  <si>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</si>
  <si>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</si>
  <si>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</si>
  <si>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</si>
  <si>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</si>
  <si>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</si>
  <si>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</si>
  <si>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</si>
  <si>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</si>
  <si>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</si>
  <si>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</si>
  <si>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</si>
  <si>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</si>
  <si>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</si>
  <si>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</si>
  <si>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</si>
  <si>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</si>
  <si>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</si>
  <si>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</si>
  <si>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</si>
  <si>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</si>
  <si>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</si>
  <si>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</si>
  <si>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</si>
  <si>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</si>
  <si>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</si>
  <si>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</si>
  <si>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</si>
  <si>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</si>
  <si>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</si>
  <si>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</si>
  <si>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</si>
  <si>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</si>
  <si>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</si>
  <si>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</si>
  <si>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</si>
  <si>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</si>
  <si>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</si>
  <si>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</si>
  <si>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</si>
  <si>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</si>
  <si>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</si>
  <si>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</si>
  <si>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</si>
  <si>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</si>
  <si>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</si>
  <si>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</si>
  <si>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</si>
  <si>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</si>
  <si>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</si>
  <si>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</si>
  <si>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</si>
  <si>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</si>
  <si>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</si>
  <si>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</si>
  <si>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</si>
  <si>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</si>
  <si>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</si>
  <si>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</si>
  <si>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</si>
  <si>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</si>
  <si>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</si>
  <si>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</si>
  <si>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</si>
  <si>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</si>
  <si>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</si>
  <si>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</si>
  <si>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</si>
  <si>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</si>
  <si>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</si>
  <si>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</si>
  <si>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</si>
  <si>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</si>
  <si>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</si>
  <si>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</si>
  <si>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</si>
  <si>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</si>
  <si>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</si>
  <si>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</si>
  <si>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</si>
  <si>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</si>
  <si>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</si>
  <si>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</si>
  <si>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</si>
  <si>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</si>
  <si>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</si>
  <si>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</si>
  <si>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</si>
  <si>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</si>
  <si>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</si>
  <si>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</si>
  <si>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</si>
  <si>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</si>
  <si>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</si>
  <si>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</si>
  <si>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</si>
  <si>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</si>
  <si>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</si>
  <si>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</si>
  <si>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</si>
  <si>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</si>
  <si>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</si>
  <si>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</si>
  <si>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</si>
  <si>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</si>
  <si>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</si>
  <si>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</si>
  <si>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</si>
  <si>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</si>
  <si>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</si>
  <si>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</si>
  <si>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</si>
  <si>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</si>
  <si>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</si>
  <si>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</si>
  <si>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</si>
  <si>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</si>
  <si>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</si>
  <si>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</si>
  <si>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</si>
  <si>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</si>
  <si>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</si>
  <si>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</si>
  <si>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</si>
  <si>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</si>
  <si>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</si>
  <si>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</si>
  <si>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</si>
  <si>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</si>
  <si>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</si>
  <si>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</si>
  <si>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</si>
  <si>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</si>
  <si>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2021-54-54001152020</t>
  </si>
  <si>
    <t>ASOCIACIÓN DE PADRES DE FAMILIA HOGAR INFANTIL CHINAQUILLO</t>
  </si>
  <si>
    <t>209</t>
  </si>
  <si>
    <t>407</t>
  </si>
  <si>
    <t>276</t>
  </si>
  <si>
    <t>346</t>
  </si>
  <si>
    <t>129</t>
  </si>
  <si>
    <t>1152020</t>
  </si>
  <si>
    <t>PRESTAR EL SERVICIO DE ATENCIÓN, EDUCACIÓN INICIAL Y CUIDADOS A  NIÑOS Y NIÑAS MENORES DE 5 AÑOS, O HASTA SU INGRESO AL GRADO TRANSICIÓN, CON EL FIN DE PROMOVER EL DESARROLLO INTEGRAL DE LA PRIMERA INFANCIA CON CALIDAD, DE CONFORMIDAD CON LOS LINEAMIENTOS, MANUAL OPERATIVO, LAS DIRECTIRCES, PARAMETROS Y ESTÁNDARES ESTABLECIDOS POR EL ICBF, EN EL MARCO DE LA ESTRATEGIA DE ATENCIÓN INTEGRAL "DE CERO A SIEMPRE" , ASÍ COMO REGULAR LAS RELACIONES ENTRE LAS PARTES DERIVADAS DE LA ENTREGA DE APORTES DEL ICBF A LA ENTIDAD ADMINISTRADORA DEL SERVICIO PARA QUE ESTE ASUMA CON SU PERSONAL Y BAJO SU EXCLUSIVA RESPONSABILIDAD LA ATENCIÓN.</t>
  </si>
  <si>
    <t>PRESTAR EL SERVICIO DE ATENCIÓN, EDUCACIÓN INICIAL Y CUIDADOS A  NIÑOS Y NIÑAS MENORES DE 5 AÑOS, O HASTA SU INGRESO AL GRADO TRANSICIÓN, CON EL FIN DE PROMOVER EL DESARROLLO INTEGRAL DE LA PRIMERA INFANCIA DE CONFORMIDAD CON EL MANUAL OPERATIVO DE LA MODALIDAD INSTITUCIONAL Y LAS DIRECTRICES ESTABLECIDAS POR ICBF, EN EL MARCO  DE LA POLÍTICA DE ESTADO PARA EL DESARROLLO INTEGRAL DE LA PRIMERA INFANCIA"DE CERO A SIEMPRE" EN EL SERVICIO DE HOGARES INFANTILES.</t>
  </si>
  <si>
    <t>PRESTAR EL SERVICIO DE EDUCACIÓN INICIAL EN EL MARCO DE LA ATENCIÓN INTEGRAL A NIÑOS Y NIÑAS MENORES DE 5 AÑOS HASTA SU INGRESO AL GRADO TRANSICIÓN DE CONFORMIDAD CON EL MANUAL OPERTIVO, DE LA MODALIDAD Y LAS DIRECTRICES ESTABLECIDAS POR EL ICBF, EN ARMONIA CON LA POLITICA DE ESTADO PARA EL DESARROLLO INTEGRAL DE LA PRIMERA INFANCIA " DE CERO A SIEMPRE,  EN EL SERVICIO DE HOGARES INFANTILES.</t>
  </si>
  <si>
    <t>PRESTAR EL SERVICIO DE ATENCIÓN, EDUCACIÓN INICIAL Y CUIDADOS A  NIÑOS Y NIÑAS MENORES DE 5 AÑOS, O HASTA SU INGRESO AL GRADO TRANSICIÓN, CON EL FIN DE PROMOVER EL DESARROLLO INTEGRAL DE LA PRIMERA INFANCIA CON CALIDAD, DE CONFORMIDAD CON LOS LINEAMIENTOS, EL MANUAL OPERATIVO, LAS DIRECTRICES, PARÁMETROS Y ESTANDARES ESTABLECIDOSPOR EL ICBF, EN EL MARCO DE LA ESTRATEGIA DE ATENCIÓN INTEGRAL "DE CERO A SIEMPRE".</t>
  </si>
  <si>
    <t>PRESTAR EL SERVICIO DE HOGAR INFANTIL, DE CONFORMIDAD CON EL MANUAL OPERATIVO DE LA MODALIDAD  INSTITUCIONAL Y LAS DIRECCTRICES ESTABLECIDAD POR EL ICBF, EN ARMONIA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</si>
  <si>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LINEAMIENTOTÉCNICO PARA LA ATENCIÓN A LA PRIMERA INFANCIA Y LAS DIRECTRICES ESTABLECIDAD POR EL ICBF, EN ARMONÍA CON LA POLÍTICA DE ESTADO PARA EL DESARROLLO INTEGRAL DE LA PRIMERA INFANCIA DE CERO A SIEMPRE.</t>
  </si>
  <si>
    <t>AMY ROCIO CARRILLO MENDEZ</t>
  </si>
  <si>
    <t xml:space="preserve">CALLE 7 # 1-37 BARRIO EL CRISTO </t>
  </si>
  <si>
    <t xml:space="preserve">CALLE 3 # 3-18 BARRIO EL CENTRO </t>
  </si>
  <si>
    <t>amycarrillo80@gmail.com</t>
  </si>
  <si>
    <t>5864438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</si>
</sst>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9" zoomScale="85" zoomScaleNormal="85" zoomScaleSheetLayoutView="40" zoomScalePageLayoutView="40" workbookViewId="0">
      <selection activeCell="A191" sqref="A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822</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800153882</v>
      </c>
      <c r="C20" s="5"/>
      <c r="D20" s="73"/>
      <c r="E20" s="5"/>
      <c r="F20" s="5"/>
      <c r="G20" s="5"/>
      <c r="H20" s="186"/>
      <c r="I20" s="149" t="s">
        <v>1157</v>
      </c>
      <c r="J20" s="150" t="s">
        <v>831</v>
      </c>
      <c r="K20" s="151">
        <v>357576200</v>
      </c>
      <c r="L20" s="152">
        <v>44193</v>
      </c>
      <c r="M20" s="152">
        <v>44561</v>
      </c>
      <c r="N20" s="135">
        <f>+(M20-L20)/30</f>
        <v>12.266666666666667</v>
      </c>
      <c r="O20" s="138"/>
      <c r="U20" s="134"/>
      <c r="V20" s="105">
        <f ca="1">NOW()</f>
        <v>44193.753149652781</v>
      </c>
      <c r="W20" s="105">
        <f ca="1">NOW()</f>
        <v>44193.753149652781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CHINAQUILLO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21" t="s">
        <v>2678</v>
      </c>
      <c r="E48" s="145">
        <v>42398</v>
      </c>
      <c r="F48" s="145">
        <v>42674</v>
      </c>
      <c r="G48" s="160">
        <f>IF(AND(E48&lt;&gt;"",F48&lt;&gt;""),((F48-E48)/30),"")</f>
        <v>9.1999999999999993</v>
      </c>
      <c r="H48" s="114" t="s">
        <v>2684</v>
      </c>
      <c r="I48" s="113" t="s">
        <v>1157</v>
      </c>
      <c r="J48" s="113" t="s">
        <v>831</v>
      </c>
      <c r="K48" s="116">
        <v>216915288</v>
      </c>
      <c r="L48" s="115" t="s">
        <v>1148</v>
      </c>
      <c r="M48" s="117"/>
      <c r="N48" s="115" t="s">
        <v>2634</v>
      </c>
      <c r="O48" s="115" t="s">
        <v>26</v>
      </c>
      <c r="P48" s="78"/>
    </row>
    <row r="49" spans="1:16" s="6" customFormat="1" ht="24.75" customHeight="1" x14ac:dyDescent="0.25">
      <c r="A49" s="143">
        <v>2</v>
      </c>
      <c r="B49" s="111" t="s">
        <v>2677</v>
      </c>
      <c r="C49" s="112" t="s">
        <v>32</v>
      </c>
      <c r="D49" s="110" t="s">
        <v>2679</v>
      </c>
      <c r="E49" s="145">
        <v>42675</v>
      </c>
      <c r="F49" s="145">
        <v>43039</v>
      </c>
      <c r="G49" s="160">
        <f t="shared" ref="G49:G50" si="2">IF(AND(E49&lt;&gt;"",F49&lt;&gt;""),((F49-E49)/30),"")</f>
        <v>12.133333333333333</v>
      </c>
      <c r="H49" s="114" t="s">
        <v>2687</v>
      </c>
      <c r="I49" s="113" t="s">
        <v>1157</v>
      </c>
      <c r="J49" s="113" t="s">
        <v>831</v>
      </c>
      <c r="K49" s="116">
        <v>297409300</v>
      </c>
      <c r="L49" s="115" t="s">
        <v>1148</v>
      </c>
      <c r="M49" s="117"/>
      <c r="N49" s="115" t="s">
        <v>2634</v>
      </c>
      <c r="O49" s="115" t="s">
        <v>26</v>
      </c>
      <c r="P49" s="78"/>
    </row>
    <row r="50" spans="1:16" s="6" customFormat="1" ht="24.75" customHeight="1" x14ac:dyDescent="0.25">
      <c r="A50" s="143">
        <v>3</v>
      </c>
      <c r="B50" s="111" t="s">
        <v>2677</v>
      </c>
      <c r="C50" s="112" t="s">
        <v>32</v>
      </c>
      <c r="D50" s="110" t="s">
        <v>2680</v>
      </c>
      <c r="E50" s="145">
        <v>43040</v>
      </c>
      <c r="F50" s="145">
        <v>43404</v>
      </c>
      <c r="G50" s="160">
        <f t="shared" si="2"/>
        <v>12.133333333333333</v>
      </c>
      <c r="H50" s="119" t="s">
        <v>2685</v>
      </c>
      <c r="I50" s="113" t="s">
        <v>1157</v>
      </c>
      <c r="J50" s="113" t="s">
        <v>831</v>
      </c>
      <c r="K50" s="116">
        <v>331801444</v>
      </c>
      <c r="L50" s="115" t="s">
        <v>1148</v>
      </c>
      <c r="M50" s="117"/>
      <c r="N50" s="115" t="s">
        <v>2634</v>
      </c>
      <c r="O50" s="115" t="s">
        <v>26</v>
      </c>
      <c r="P50" s="78"/>
    </row>
    <row r="51" spans="1:16" s="6" customFormat="1" ht="24.75" customHeight="1" outlineLevel="1" x14ac:dyDescent="0.25">
      <c r="A51" s="143">
        <v>4</v>
      </c>
      <c r="B51" s="111" t="s">
        <v>2677</v>
      </c>
      <c r="C51" s="112" t="s">
        <v>32</v>
      </c>
      <c r="D51" s="110" t="s">
        <v>2681</v>
      </c>
      <c r="E51" s="145">
        <v>43405</v>
      </c>
      <c r="F51" s="145">
        <v>43441</v>
      </c>
      <c r="G51" s="160">
        <f t="shared" ref="G51:G107" si="3">IF(AND(E51&lt;&gt;"",F51&lt;&gt;""),((F51-E51)/30),"")</f>
        <v>1.2</v>
      </c>
      <c r="H51" s="114" t="s">
        <v>2686</v>
      </c>
      <c r="I51" s="113" t="s">
        <v>1157</v>
      </c>
      <c r="J51" s="113" t="s">
        <v>831</v>
      </c>
      <c r="K51" s="116">
        <v>33962900</v>
      </c>
      <c r="L51" s="115" t="s">
        <v>1148</v>
      </c>
      <c r="M51" s="117"/>
      <c r="N51" s="115" t="s">
        <v>2634</v>
      </c>
      <c r="O51" s="115" t="s">
        <v>26</v>
      </c>
      <c r="P51" s="78"/>
    </row>
    <row r="52" spans="1:16" s="7" customFormat="1" ht="24.75" customHeight="1" outlineLevel="1" x14ac:dyDescent="0.25">
      <c r="A52" s="144">
        <v>5</v>
      </c>
      <c r="B52" s="111" t="s">
        <v>2677</v>
      </c>
      <c r="C52" s="112" t="s">
        <v>32</v>
      </c>
      <c r="D52" s="110" t="s">
        <v>2682</v>
      </c>
      <c r="E52" s="145">
        <v>43487</v>
      </c>
      <c r="F52" s="145">
        <v>43819</v>
      </c>
      <c r="G52" s="160">
        <f t="shared" si="3"/>
        <v>11.066666666666666</v>
      </c>
      <c r="H52" s="119" t="s">
        <v>2688</v>
      </c>
      <c r="I52" s="113" t="s">
        <v>1157</v>
      </c>
      <c r="J52" s="113" t="s">
        <v>831</v>
      </c>
      <c r="K52" s="116">
        <v>315887388</v>
      </c>
      <c r="L52" s="115" t="s">
        <v>1148</v>
      </c>
      <c r="M52" s="117"/>
      <c r="N52" s="115" t="s">
        <v>2634</v>
      </c>
      <c r="O52" s="115" t="s">
        <v>26</v>
      </c>
      <c r="P52" s="79"/>
    </row>
    <row r="53" spans="1:16" s="7" customFormat="1" ht="24.75" customHeight="1" outlineLevel="1" x14ac:dyDescent="0.25">
      <c r="A53" s="144">
        <v>6</v>
      </c>
      <c r="B53" s="111" t="s">
        <v>2677</v>
      </c>
      <c r="C53" s="112" t="s">
        <v>32</v>
      </c>
      <c r="D53" s="110" t="s">
        <v>2683</v>
      </c>
      <c r="E53" s="145">
        <v>43883</v>
      </c>
      <c r="F53" s="145">
        <v>44196</v>
      </c>
      <c r="G53" s="160">
        <f t="shared" si="3"/>
        <v>10.433333333333334</v>
      </c>
      <c r="H53" s="119" t="s">
        <v>2689</v>
      </c>
      <c r="I53" s="113" t="s">
        <v>1157</v>
      </c>
      <c r="J53" s="113" t="s">
        <v>831</v>
      </c>
      <c r="K53" s="116">
        <v>350838338</v>
      </c>
      <c r="L53" s="115" t="s">
        <v>1148</v>
      </c>
      <c r="M53" s="117"/>
      <c r="N53" s="115" t="s">
        <v>1151</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2683</v>
      </c>
      <c r="E114" s="145">
        <v>43883</v>
      </c>
      <c r="F114" s="145">
        <v>44196</v>
      </c>
      <c r="G114" s="160">
        <f>IF(AND(E114&lt;&gt;"",F114&lt;&gt;""),((F114-E114)/30),"")</f>
        <v>10.433333333333334</v>
      </c>
      <c r="H114" s="122" t="s">
        <v>2689</v>
      </c>
      <c r="I114" s="121" t="s">
        <v>1157</v>
      </c>
      <c r="J114" s="121" t="s">
        <v>831</v>
      </c>
      <c r="K114" s="123">
        <v>350838338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7151524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33641</v>
      </c>
      <c r="D193" s="5"/>
      <c r="E193" s="126">
        <v>81</v>
      </c>
      <c r="F193" s="5"/>
      <c r="G193" s="5"/>
      <c r="H193" s="147" t="s">
        <v>2690</v>
      </c>
      <c r="J193" s="5"/>
      <c r="K193" s="127">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2692</v>
      </c>
      <c r="L211" s="21"/>
      <c r="M211" s="21"/>
      <c r="N211" s="21"/>
      <c r="O211" s="8"/>
    </row>
    <row r="212" spans="1:15" x14ac:dyDescent="0.25">
      <c r="A212" s="9"/>
      <c r="B212" s="27" t="s">
        <v>2619</v>
      </c>
      <c r="C212" s="147" t="s">
        <v>2690</v>
      </c>
      <c r="D212" s="21"/>
      <c r="G212" s="27" t="s">
        <v>2621</v>
      </c>
      <c r="H212" s="148" t="s">
        <v>2694</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cp:lastModifiedBy>
  <cp:lastPrinted>2020-12-28T23:07:51Z</cp:lastPrinted>
  <dcterms:created xsi:type="dcterms:W3CDTF">2020-10-14T21:57:42Z</dcterms:created>
  <dcterms:modified xsi:type="dcterms:W3CDTF">2020-12-28T23:17:27Z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