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SIVRU\OFERENTES\2021\"/>
    </mc:Choice>
  </mc:AlternateContent>
  <bookViews>
    <workbookView xWindow="0" yWindow="0" windowWidth="24000" windowHeight="9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8" i="1" l="1"/>
  <c r="I20" i="1"/>
  <c r="I19" i="1"/>
  <c r="I18" i="1"/>
  <c r="I41" i="1" l="1"/>
  <c r="I30" i="1" l="1"/>
  <c r="I25" i="1"/>
  <c r="I36" i="1"/>
  <c r="I15" i="1"/>
  <c r="I14" i="1"/>
</calcChain>
</file>

<file path=xl/sharedStrings.xml><?xml version="1.0" encoding="utf-8"?>
<sst xmlns="http://schemas.openxmlformats.org/spreadsheetml/2006/main" count="218" uniqueCount="78">
  <si>
    <t>PROCESO
 PROMOCIÓN Y PREVENCIÓN
FORMATO INVENTARIO DE DOTACIONES</t>
  </si>
  <si>
    <t>MUNICIPIO:</t>
  </si>
  <si>
    <t>ASOCIACION INTEGRADA POR VOLUNTARIOS RURALES Y URBANOS ASIVRU</t>
  </si>
  <si>
    <t>INVENTARIO DE LA ENTIDAD</t>
  </si>
  <si>
    <t>SERVICIO:</t>
  </si>
  <si>
    <t>VIGENCIA</t>
  </si>
  <si>
    <t>ELEMENTO ADQUIRIDO O SUMINISTRADO CON RECURSOS DE:
ICBF/ENTE TERRITORIAL/OTRO</t>
  </si>
  <si>
    <t>CATEGORÍA GENERAL</t>
  </si>
  <si>
    <t>DOTACION BASICA</t>
  </si>
  <si>
    <t>ELEMENTO</t>
  </si>
  <si>
    <t>CANTIDAD EXISTENTE</t>
  </si>
  <si>
    <t>UNIDAD DE MEDIDA</t>
  </si>
  <si>
    <t>VALOR UNITARIO</t>
  </si>
  <si>
    <t>VALOR TOTAL</t>
  </si>
  <si>
    <t>ESTADO DEL ELEMENTO</t>
  </si>
  <si>
    <t>BUENO</t>
  </si>
  <si>
    <t>MALO</t>
  </si>
  <si>
    <t>11/1863/2017</t>
  </si>
  <si>
    <t>ASIVRU</t>
  </si>
  <si>
    <t>ASEO</t>
  </si>
  <si>
    <t>SI</t>
  </si>
  <si>
    <t>SET PUNTO ECOLÓGICO DE 3 PAPELERAS</t>
  </si>
  <si>
    <t>11/1863/2018</t>
  </si>
  <si>
    <t>COCINA</t>
  </si>
  <si>
    <t>EQUIPOS DE APOYO</t>
  </si>
  <si>
    <t>COMPUTADOR JANUS CON TORRE</t>
  </si>
  <si>
    <t>SEDE ADMINISTRATIVA</t>
  </si>
  <si>
    <t>11/1075/2018</t>
  </si>
  <si>
    <t>IMPRESORA EPSON L575</t>
  </si>
  <si>
    <t>11/1075/2019</t>
  </si>
  <si>
    <t>11/1650/2017</t>
  </si>
  <si>
    <t>11/0514/2019</t>
  </si>
  <si>
    <t>SALON MAESTRAS</t>
  </si>
  <si>
    <t>IMPRESORA EPSON L5190</t>
  </si>
  <si>
    <t>11/1850/2018</t>
  </si>
  <si>
    <t xml:space="preserve">11/1850/2017 - 11/0514/2019 </t>
  </si>
  <si>
    <t>MOBILIARIO</t>
  </si>
  <si>
    <t>SILLAS ERGONOMICAS</t>
  </si>
  <si>
    <t>LOKER METALICO CON PUERTAS</t>
  </si>
  <si>
    <t>ESCRITORIO METALICO EN L</t>
  </si>
  <si>
    <t>ESCRITORIO METALICO Y MADERA</t>
  </si>
  <si>
    <t xml:space="preserve">TOTALES </t>
  </si>
  <si>
    <t>NUMERO DE CONTRATO Y AÑO</t>
  </si>
  <si>
    <t>Cualquier copia impresa de este documento se considera como COPIA NO CONTROLADA</t>
  </si>
  <si>
    <t>EPSON SCANNER DS-530</t>
  </si>
  <si>
    <t>IMPRESORA LASERJET PRO HP</t>
  </si>
  <si>
    <t>CANON SCANNER LIDE 120</t>
  </si>
  <si>
    <t>COMPUTADOR HP ALL IN ONE</t>
  </si>
  <si>
    <t>REFERENCIA</t>
  </si>
  <si>
    <t>190515478876 - 180913457933</t>
  </si>
  <si>
    <t>X2HJ082002</t>
  </si>
  <si>
    <t>VNBKK712L1</t>
  </si>
  <si>
    <t>KKJD55455 - KKJD55661</t>
  </si>
  <si>
    <t>8CC7370Y50 - 8CC7370YN4 - 8CC7370YWY</t>
  </si>
  <si>
    <t>COMPUTADOR LENOVO IDEACENTRE (BLANCO)</t>
  </si>
  <si>
    <t>COMPUTADOR LENOVO IDEACENTRE (NEGRO)</t>
  </si>
  <si>
    <t>MP15NDBC - MP15N8YN</t>
  </si>
  <si>
    <t>P901D88Q</t>
  </si>
  <si>
    <t>MESA AUXILIAR METAL TAPA MADERA</t>
  </si>
  <si>
    <t>ESCRITORIO NL ARCHIVO Y LOCKER</t>
  </si>
  <si>
    <t>X5NQ013774 - X5NQ005997</t>
  </si>
  <si>
    <t xml:space="preserve">HP LASERJET PRO 2500 FL </t>
  </si>
  <si>
    <t>8CC7370YWB - 8CC7370YHY</t>
  </si>
  <si>
    <t>P901D8KA</t>
  </si>
  <si>
    <t>COMPUTADOR PORTATIL SONICMASTER</t>
  </si>
  <si>
    <t>K3N06R08M73812Z - K3N06R08M57012G</t>
  </si>
  <si>
    <t>TV SAMSUNG 43 PULGADAS</t>
  </si>
  <si>
    <t>J5290</t>
  </si>
  <si>
    <t>TV PANASONIC 32 PULGADAS</t>
  </si>
  <si>
    <t>EXBB80406112</t>
  </si>
  <si>
    <t>V4P164302101 - V4P170201406 - V4P164501182</t>
  </si>
  <si>
    <t>REPRODUCTOR DE AUDIO GX GAMING</t>
  </si>
  <si>
    <t xml:space="preserve">REFRIGERADORES DE LACTEOS CENTRALES GRIS CON DISPENSADOR </t>
  </si>
  <si>
    <t>REFRIGERADORES DE LACTEOS WONDER COOL BLANCA</t>
  </si>
  <si>
    <t>REPRODUCTOR DE AUDIO KALLEY</t>
  </si>
  <si>
    <t>W98Y287459 - W98Y163036 - W98Y162725</t>
  </si>
  <si>
    <t>W98Y021787 - W98Y162726 - W98Y210746 - W98Y018396</t>
  </si>
  <si>
    <t>PROYECTOR DE VIDEO VIEWSONIC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</si>
</sst>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&quot;$&quot;\ #,##0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EF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5" fontId="10" fillId="4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7" fillId="5" borderId="1" xfId="0" applyFont="1" applyFill="1" applyBorder="1" applyAlignment="1">
      <alignment horizontal="left" vertical="center" wrapText="1"/>
    </xf>
    <xf numFmtId="0" fontId="16" fillId="0" borderId="0" xfId="0" applyFont="1"/>
    <xf numFmtId="0" fontId="6" fillId="0" borderId="2" xfId="0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7" workbookViewId="0">
      <selection activeCell="G12" sqref="G12"/>
    </sheetView>
  </sheetViews>
  <sheetFormatPr baseColWidth="10" defaultRowHeight="15" x14ac:dyDescent="0.25"/>
  <cols>
    <col min="5" max="5" width="25" customWidth="1"/>
    <col min="8" max="8" width="18.625" customWidth="1"/>
    <col min="9" max="9" width="19.375" customWidth="1"/>
    <col min="13" max="13" width="23.75" customWidth="1"/>
  </cols>
  <sheetData>
    <row r="1" spans="1:13" x14ac:dyDescent="0.25">
      <c r="A1" s="36"/>
      <c r="B1" s="37" t="s">
        <v>0</v>
      </c>
      <c r="C1" s="37"/>
      <c r="D1" s="37"/>
      <c r="E1" s="37"/>
      <c r="F1" s="37"/>
      <c r="G1" s="37"/>
      <c r="H1" s="38"/>
      <c r="I1" s="38"/>
      <c r="J1" s="38"/>
      <c r="K1" s="38"/>
    </row>
    <row r="2" spans="1:13" x14ac:dyDescent="0.25">
      <c r="A2" s="36"/>
      <c r="B2" s="37"/>
      <c r="C2" s="37"/>
      <c r="D2" s="37"/>
      <c r="E2" s="37"/>
      <c r="F2" s="37"/>
      <c r="G2" s="37"/>
      <c r="H2" s="38"/>
      <c r="I2" s="38"/>
      <c r="J2" s="38"/>
      <c r="K2" s="38"/>
    </row>
    <row r="3" spans="1:13" ht="30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x14ac:dyDescent="0.25">
      <c r="A4" s="1"/>
      <c r="B4" s="1"/>
      <c r="C4" s="1"/>
      <c r="D4" s="1"/>
      <c r="E4" s="2" t="s">
        <v>1</v>
      </c>
      <c r="F4" s="35"/>
      <c r="G4" s="35"/>
      <c r="H4" s="35"/>
      <c r="I4" s="35"/>
      <c r="J4" s="35"/>
      <c r="K4" s="35"/>
    </row>
    <row r="5" spans="1:13" x14ac:dyDescent="0.25">
      <c r="A5" s="1"/>
      <c r="B5" s="1"/>
      <c r="C5" s="1"/>
      <c r="D5" s="1"/>
      <c r="E5" s="39" t="s">
        <v>2</v>
      </c>
      <c r="F5" s="39"/>
      <c r="G5" s="39"/>
      <c r="H5" s="39"/>
      <c r="I5" s="39"/>
      <c r="J5" s="39"/>
      <c r="K5" s="39"/>
    </row>
    <row r="6" spans="1:13" x14ac:dyDescent="0.25">
      <c r="A6" s="40"/>
      <c r="B6" s="40"/>
      <c r="C6" s="40"/>
      <c r="D6" s="2"/>
      <c r="E6" s="41" t="s">
        <v>3</v>
      </c>
      <c r="F6" s="41"/>
      <c r="G6" s="3"/>
      <c r="H6" s="2"/>
      <c r="I6" s="2"/>
      <c r="J6" s="41"/>
      <c r="K6" s="41"/>
    </row>
    <row r="7" spans="1:13" x14ac:dyDescent="0.25">
      <c r="A7" s="40"/>
      <c r="B7" s="40"/>
      <c r="C7" s="40"/>
      <c r="D7" s="2"/>
      <c r="E7" s="4" t="s">
        <v>4</v>
      </c>
      <c r="F7" s="42"/>
      <c r="G7" s="42"/>
      <c r="H7" s="42"/>
      <c r="I7" s="42"/>
      <c r="J7" s="42"/>
      <c r="K7" s="42"/>
    </row>
    <row r="8" spans="1:13" ht="15.75" thickBot="1" x14ac:dyDescent="0.3">
      <c r="A8" s="5"/>
      <c r="B8" s="5"/>
      <c r="C8" s="6"/>
      <c r="D8" s="6"/>
      <c r="E8" s="7"/>
      <c r="F8" s="8"/>
      <c r="G8" s="8"/>
      <c r="H8" s="8"/>
      <c r="I8" s="8"/>
      <c r="J8" s="8"/>
      <c r="K8" s="8"/>
    </row>
    <row r="9" spans="1:13" ht="23.25" customHeight="1" x14ac:dyDescent="0.25">
      <c r="A9" s="43" t="s">
        <v>5</v>
      </c>
      <c r="B9" s="43" t="s">
        <v>6</v>
      </c>
      <c r="C9" s="45" t="s">
        <v>7</v>
      </c>
      <c r="D9" s="43" t="s">
        <v>8</v>
      </c>
      <c r="E9" s="45" t="s">
        <v>9</v>
      </c>
      <c r="F9" s="45" t="s">
        <v>10</v>
      </c>
      <c r="G9" s="43" t="s">
        <v>11</v>
      </c>
      <c r="H9" s="47" t="s">
        <v>12</v>
      </c>
      <c r="I9" s="47" t="s">
        <v>13</v>
      </c>
      <c r="J9" s="49" t="s">
        <v>14</v>
      </c>
      <c r="K9" s="50"/>
    </row>
    <row r="10" spans="1:13" ht="21" customHeight="1" thickBot="1" x14ac:dyDescent="0.3">
      <c r="A10" s="44"/>
      <c r="B10" s="44"/>
      <c r="C10" s="46"/>
      <c r="D10" s="44"/>
      <c r="E10" s="46"/>
      <c r="F10" s="46"/>
      <c r="G10" s="44"/>
      <c r="H10" s="48"/>
      <c r="I10" s="48"/>
      <c r="J10" s="9" t="s">
        <v>15</v>
      </c>
      <c r="K10" s="9" t="s">
        <v>16</v>
      </c>
      <c r="M10" s="34" t="s">
        <v>48</v>
      </c>
    </row>
    <row r="11" spans="1:13" ht="25.5" x14ac:dyDescent="0.25">
      <c r="A11" s="10" t="s">
        <v>17</v>
      </c>
      <c r="B11" s="10" t="s">
        <v>18</v>
      </c>
      <c r="C11" s="10" t="s">
        <v>19</v>
      </c>
      <c r="D11" s="11" t="s">
        <v>20</v>
      </c>
      <c r="E11" s="14" t="s">
        <v>21</v>
      </c>
      <c r="F11" s="12">
        <v>1</v>
      </c>
      <c r="G11" s="10"/>
      <c r="H11" s="13">
        <v>150000</v>
      </c>
      <c r="I11" s="13">
        <v>150000</v>
      </c>
      <c r="J11" s="14"/>
      <c r="K11" s="10"/>
    </row>
    <row r="12" spans="1:13" ht="25.5" customHeight="1" x14ac:dyDescent="0.25">
      <c r="A12" s="10"/>
      <c r="B12" s="10" t="s">
        <v>18</v>
      </c>
      <c r="C12" s="10" t="s">
        <v>23</v>
      </c>
      <c r="D12" s="11" t="s">
        <v>20</v>
      </c>
      <c r="E12" s="14" t="s">
        <v>73</v>
      </c>
      <c r="F12" s="12">
        <v>2</v>
      </c>
      <c r="G12" s="10"/>
      <c r="H12" s="13"/>
      <c r="I12" s="13"/>
      <c r="J12" s="14"/>
      <c r="K12" s="10"/>
    </row>
    <row r="13" spans="1:13" ht="38.25" x14ac:dyDescent="0.25">
      <c r="A13" s="10" t="s">
        <v>22</v>
      </c>
      <c r="B13" s="10" t="s">
        <v>18</v>
      </c>
      <c r="C13" s="10" t="s">
        <v>23</v>
      </c>
      <c r="D13" s="11" t="s">
        <v>20</v>
      </c>
      <c r="E13" s="14" t="s">
        <v>72</v>
      </c>
      <c r="F13" s="12">
        <v>1</v>
      </c>
      <c r="G13" s="10"/>
      <c r="H13" s="12"/>
      <c r="I13" s="12"/>
      <c r="J13" s="10"/>
      <c r="K13" s="10"/>
    </row>
    <row r="14" spans="1:13" ht="38.25" x14ac:dyDescent="0.25">
      <c r="A14" s="15" t="s">
        <v>22</v>
      </c>
      <c r="B14" s="15" t="s">
        <v>18</v>
      </c>
      <c r="C14" s="15" t="s">
        <v>24</v>
      </c>
      <c r="D14" s="16" t="s">
        <v>20</v>
      </c>
      <c r="E14" s="19" t="s">
        <v>25</v>
      </c>
      <c r="F14" s="17">
        <v>2</v>
      </c>
      <c r="G14" s="15" t="s">
        <v>26</v>
      </c>
      <c r="H14" s="30">
        <v>1620000</v>
      </c>
      <c r="I14" s="30">
        <f>H14*2</f>
        <v>3240000</v>
      </c>
      <c r="J14" s="19"/>
      <c r="K14" s="19"/>
      <c r="M14" s="31" t="s">
        <v>49</v>
      </c>
    </row>
    <row r="15" spans="1:13" ht="60" x14ac:dyDescent="0.25">
      <c r="A15" s="15" t="s">
        <v>27</v>
      </c>
      <c r="B15" s="15" t="s">
        <v>18</v>
      </c>
      <c r="C15" s="15" t="s">
        <v>24</v>
      </c>
      <c r="D15" s="16" t="s">
        <v>20</v>
      </c>
      <c r="E15" s="19" t="s">
        <v>28</v>
      </c>
      <c r="F15" s="17">
        <v>4</v>
      </c>
      <c r="G15" s="15" t="s">
        <v>26</v>
      </c>
      <c r="H15" s="18">
        <v>800000</v>
      </c>
      <c r="I15" s="18">
        <f>(H15*4)</f>
        <v>3200000</v>
      </c>
      <c r="J15" s="19"/>
      <c r="K15" s="19"/>
      <c r="M15" s="31" t="s">
        <v>76</v>
      </c>
    </row>
    <row r="16" spans="1:13" ht="38.25" x14ac:dyDescent="0.25">
      <c r="A16" s="15" t="s">
        <v>27</v>
      </c>
      <c r="B16" s="15" t="s">
        <v>18</v>
      </c>
      <c r="C16" s="15" t="s">
        <v>24</v>
      </c>
      <c r="D16" s="16" t="s">
        <v>20</v>
      </c>
      <c r="E16" s="19" t="s">
        <v>44</v>
      </c>
      <c r="F16" s="17">
        <v>1</v>
      </c>
      <c r="G16" s="15" t="s">
        <v>26</v>
      </c>
      <c r="H16" s="18">
        <v>828721</v>
      </c>
      <c r="I16" s="18">
        <v>828721</v>
      </c>
      <c r="J16" s="19"/>
      <c r="K16" s="19"/>
      <c r="M16" t="s">
        <v>50</v>
      </c>
    </row>
    <row r="17" spans="1:13" ht="38.25" x14ac:dyDescent="0.25">
      <c r="A17" s="15" t="s">
        <v>29</v>
      </c>
      <c r="B17" s="15" t="s">
        <v>18</v>
      </c>
      <c r="C17" s="15" t="s">
        <v>24</v>
      </c>
      <c r="D17" s="16" t="s">
        <v>20</v>
      </c>
      <c r="E17" s="19" t="s">
        <v>45</v>
      </c>
      <c r="F17" s="17">
        <v>1</v>
      </c>
      <c r="G17" s="15" t="s">
        <v>26</v>
      </c>
      <c r="H17" s="18">
        <v>1458999</v>
      </c>
      <c r="I17" s="18">
        <v>1458999</v>
      </c>
      <c r="J17" s="19"/>
      <c r="K17" s="19"/>
      <c r="M17" t="s">
        <v>51</v>
      </c>
    </row>
    <row r="18" spans="1:13" ht="38.25" x14ac:dyDescent="0.25">
      <c r="A18" s="15" t="s">
        <v>27</v>
      </c>
      <c r="B18" s="15" t="s">
        <v>18</v>
      </c>
      <c r="C18" s="15" t="s">
        <v>24</v>
      </c>
      <c r="D18" s="16" t="s">
        <v>20</v>
      </c>
      <c r="E18" s="19" t="s">
        <v>46</v>
      </c>
      <c r="F18" s="17">
        <v>2</v>
      </c>
      <c r="G18" s="15" t="s">
        <v>26</v>
      </c>
      <c r="H18" s="18">
        <v>249999</v>
      </c>
      <c r="I18" s="18">
        <f>(H18*2)</f>
        <v>499998</v>
      </c>
      <c r="J18" s="19"/>
      <c r="K18" s="19"/>
      <c r="M18" s="31" t="s">
        <v>52</v>
      </c>
    </row>
    <row r="19" spans="1:13" ht="38.25" x14ac:dyDescent="0.25">
      <c r="A19" s="15" t="s">
        <v>22</v>
      </c>
      <c r="B19" s="15" t="s">
        <v>18</v>
      </c>
      <c r="C19" s="15" t="s">
        <v>24</v>
      </c>
      <c r="D19" s="16" t="s">
        <v>20</v>
      </c>
      <c r="E19" s="19" t="s">
        <v>47</v>
      </c>
      <c r="F19" s="17">
        <v>3</v>
      </c>
      <c r="G19" s="15" t="s">
        <v>26</v>
      </c>
      <c r="H19" s="18">
        <v>1140000</v>
      </c>
      <c r="I19" s="18">
        <f>(H19*3)</f>
        <v>3420000</v>
      </c>
      <c r="J19" s="19"/>
      <c r="K19" s="19"/>
      <c r="M19" s="31" t="s">
        <v>53</v>
      </c>
    </row>
    <row r="20" spans="1:13" ht="38.25" x14ac:dyDescent="0.25">
      <c r="A20" s="15" t="s">
        <v>30</v>
      </c>
      <c r="B20" s="15" t="s">
        <v>18</v>
      </c>
      <c r="C20" s="15" t="s">
        <v>24</v>
      </c>
      <c r="D20" s="16" t="s">
        <v>20</v>
      </c>
      <c r="E20" s="19" t="s">
        <v>55</v>
      </c>
      <c r="F20" s="17">
        <v>2</v>
      </c>
      <c r="G20" s="15" t="s">
        <v>26</v>
      </c>
      <c r="H20" s="18">
        <v>1620000</v>
      </c>
      <c r="I20" s="18">
        <f>(H20*2)</f>
        <v>3240000</v>
      </c>
      <c r="J20" s="19"/>
      <c r="K20" s="19"/>
      <c r="M20" s="31" t="s">
        <v>56</v>
      </c>
    </row>
    <row r="21" spans="1:13" ht="38.25" x14ac:dyDescent="0.25">
      <c r="A21" s="15" t="s">
        <v>31</v>
      </c>
      <c r="B21" s="15" t="s">
        <v>18</v>
      </c>
      <c r="C21" s="15" t="s">
        <v>24</v>
      </c>
      <c r="D21" s="16" t="s">
        <v>20</v>
      </c>
      <c r="E21" s="19" t="s">
        <v>54</v>
      </c>
      <c r="F21" s="17">
        <v>1</v>
      </c>
      <c r="G21" s="15" t="s">
        <v>26</v>
      </c>
      <c r="H21" s="18"/>
      <c r="I21" s="18"/>
      <c r="J21" s="19"/>
      <c r="K21" s="19"/>
      <c r="M21" s="31" t="s">
        <v>57</v>
      </c>
    </row>
    <row r="22" spans="1:13" ht="45" x14ac:dyDescent="0.25">
      <c r="A22" s="15"/>
      <c r="B22" s="15" t="s">
        <v>18</v>
      </c>
      <c r="C22" s="15" t="s">
        <v>24</v>
      </c>
      <c r="D22" s="16" t="s">
        <v>20</v>
      </c>
      <c r="E22" s="19" t="s">
        <v>77</v>
      </c>
      <c r="F22" s="17">
        <v>3</v>
      </c>
      <c r="G22" s="15" t="s">
        <v>26</v>
      </c>
      <c r="H22" s="18">
        <v>1829999</v>
      </c>
      <c r="I22" s="30">
        <f>(H22*3)</f>
        <v>5489997</v>
      </c>
      <c r="J22" s="19"/>
      <c r="K22" s="19"/>
      <c r="M22" s="31" t="s">
        <v>70</v>
      </c>
    </row>
    <row r="23" spans="1:13" ht="38.25" x14ac:dyDescent="0.25">
      <c r="A23" s="15"/>
      <c r="B23" s="15" t="s">
        <v>18</v>
      </c>
      <c r="C23" s="15" t="s">
        <v>24</v>
      </c>
      <c r="D23" s="16" t="s">
        <v>20</v>
      </c>
      <c r="E23" s="19" t="s">
        <v>71</v>
      </c>
      <c r="F23" s="17">
        <v>1</v>
      </c>
      <c r="G23" s="15" t="s">
        <v>26</v>
      </c>
      <c r="H23" s="30"/>
      <c r="I23" s="30"/>
      <c r="J23" s="19"/>
      <c r="K23" s="19"/>
      <c r="M23" s="31"/>
    </row>
    <row r="24" spans="1:13" ht="38.25" x14ac:dyDescent="0.25">
      <c r="A24" s="15"/>
      <c r="B24" s="15" t="s">
        <v>18</v>
      </c>
      <c r="C24" s="15" t="s">
        <v>24</v>
      </c>
      <c r="D24" s="16" t="s">
        <v>20</v>
      </c>
      <c r="E24" s="19" t="s">
        <v>74</v>
      </c>
      <c r="F24" s="17">
        <v>1</v>
      </c>
      <c r="G24" s="15" t="s">
        <v>26</v>
      </c>
      <c r="H24" s="30"/>
      <c r="I24" s="30"/>
      <c r="J24" s="19"/>
      <c r="K24" s="19"/>
      <c r="M24" s="31"/>
    </row>
    <row r="25" spans="1:13" ht="30" x14ac:dyDescent="0.25">
      <c r="A25" s="15" t="s">
        <v>30</v>
      </c>
      <c r="B25" s="15" t="s">
        <v>18</v>
      </c>
      <c r="C25" s="15" t="s">
        <v>24</v>
      </c>
      <c r="D25" s="16" t="s">
        <v>20</v>
      </c>
      <c r="E25" s="19" t="s">
        <v>28</v>
      </c>
      <c r="F25" s="17">
        <v>3</v>
      </c>
      <c r="G25" s="15" t="s">
        <v>32</v>
      </c>
      <c r="H25" s="18">
        <v>800000</v>
      </c>
      <c r="I25" s="18">
        <f>(H25*3)</f>
        <v>2400000</v>
      </c>
      <c r="J25" s="19"/>
      <c r="K25" s="19"/>
      <c r="M25" s="31" t="s">
        <v>75</v>
      </c>
    </row>
    <row r="26" spans="1:13" ht="25.5" x14ac:dyDescent="0.25">
      <c r="A26" s="15" t="s">
        <v>29</v>
      </c>
      <c r="B26" s="15" t="s">
        <v>18</v>
      </c>
      <c r="C26" s="15" t="s">
        <v>24</v>
      </c>
      <c r="D26" s="16" t="s">
        <v>20</v>
      </c>
      <c r="E26" s="19" t="s">
        <v>33</v>
      </c>
      <c r="F26" s="17">
        <v>2</v>
      </c>
      <c r="G26" s="15" t="s">
        <v>32</v>
      </c>
      <c r="H26" s="18"/>
      <c r="I26" s="18"/>
      <c r="J26" s="19"/>
      <c r="K26" s="19"/>
      <c r="M26" s="31" t="s">
        <v>60</v>
      </c>
    </row>
    <row r="27" spans="1:13" ht="25.5" x14ac:dyDescent="0.25">
      <c r="A27" s="15" t="s">
        <v>29</v>
      </c>
      <c r="B27" s="15" t="s">
        <v>18</v>
      </c>
      <c r="C27" s="15" t="s">
        <v>24</v>
      </c>
      <c r="D27" s="16" t="s">
        <v>20</v>
      </c>
      <c r="E27" s="19" t="s">
        <v>61</v>
      </c>
      <c r="F27" s="17">
        <v>1</v>
      </c>
      <c r="G27" s="15" t="s">
        <v>32</v>
      </c>
      <c r="H27" s="18"/>
      <c r="I27" s="18"/>
      <c r="J27" s="19"/>
      <c r="K27" s="19"/>
    </row>
    <row r="28" spans="1:13" ht="25.5" x14ac:dyDescent="0.25">
      <c r="A28" s="15" t="s">
        <v>31</v>
      </c>
      <c r="B28" s="15" t="s">
        <v>18</v>
      </c>
      <c r="C28" s="15" t="s">
        <v>24</v>
      </c>
      <c r="D28" s="16" t="s">
        <v>20</v>
      </c>
      <c r="E28" s="19" t="s">
        <v>47</v>
      </c>
      <c r="F28" s="17">
        <v>2</v>
      </c>
      <c r="G28" s="15" t="s">
        <v>32</v>
      </c>
      <c r="H28" s="18">
        <v>1140000</v>
      </c>
      <c r="I28" s="18">
        <f>(H28*2)</f>
        <v>2280000</v>
      </c>
      <c r="J28" s="19"/>
      <c r="K28" s="19"/>
      <c r="M28" s="31" t="s">
        <v>62</v>
      </c>
    </row>
    <row r="29" spans="1:13" ht="25.5" x14ac:dyDescent="0.25">
      <c r="A29" s="15" t="s">
        <v>31</v>
      </c>
      <c r="B29" s="15" t="s">
        <v>18</v>
      </c>
      <c r="C29" s="15" t="s">
        <v>24</v>
      </c>
      <c r="D29" s="16" t="s">
        <v>20</v>
      </c>
      <c r="E29" s="19" t="s">
        <v>54</v>
      </c>
      <c r="F29" s="17">
        <v>1</v>
      </c>
      <c r="G29" s="15" t="s">
        <v>32</v>
      </c>
      <c r="H29" s="18"/>
      <c r="I29" s="18"/>
      <c r="J29" s="19"/>
      <c r="K29" s="19"/>
      <c r="M29" s="32" t="s">
        <v>63</v>
      </c>
    </row>
    <row r="30" spans="1:13" ht="30" x14ac:dyDescent="0.25">
      <c r="A30" s="15" t="s">
        <v>31</v>
      </c>
      <c r="B30" s="15" t="s">
        <v>18</v>
      </c>
      <c r="C30" s="15" t="s">
        <v>24</v>
      </c>
      <c r="D30" s="16" t="s">
        <v>20</v>
      </c>
      <c r="E30" s="19" t="s">
        <v>64</v>
      </c>
      <c r="F30" s="17">
        <v>2</v>
      </c>
      <c r="G30" s="15" t="s">
        <v>32</v>
      </c>
      <c r="H30" s="30">
        <v>1140000</v>
      </c>
      <c r="I30" s="18">
        <f>(H30*2)</f>
        <v>2280000</v>
      </c>
      <c r="J30" s="19"/>
      <c r="K30" s="19"/>
      <c r="M30" s="31" t="s">
        <v>65</v>
      </c>
    </row>
    <row r="31" spans="1:13" ht="25.5" x14ac:dyDescent="0.25">
      <c r="A31" s="15" t="s">
        <v>31</v>
      </c>
      <c r="B31" s="15" t="s">
        <v>18</v>
      </c>
      <c r="C31" s="15" t="s">
        <v>24</v>
      </c>
      <c r="D31" s="16" t="s">
        <v>20</v>
      </c>
      <c r="E31" s="19" t="s">
        <v>66</v>
      </c>
      <c r="F31" s="17">
        <v>1</v>
      </c>
      <c r="G31" s="15" t="s">
        <v>32</v>
      </c>
      <c r="H31" s="18"/>
      <c r="I31" s="18"/>
      <c r="J31" s="19"/>
      <c r="K31" s="19"/>
      <c r="M31" s="31" t="s">
        <v>67</v>
      </c>
    </row>
    <row r="32" spans="1:13" ht="25.5" x14ac:dyDescent="0.25">
      <c r="A32" s="15" t="s">
        <v>34</v>
      </c>
      <c r="B32" s="15" t="s">
        <v>18</v>
      </c>
      <c r="C32" s="15" t="s">
        <v>24</v>
      </c>
      <c r="D32" s="16" t="s">
        <v>20</v>
      </c>
      <c r="E32" s="19" t="s">
        <v>68</v>
      </c>
      <c r="F32" s="17">
        <v>1</v>
      </c>
      <c r="G32" s="15" t="s">
        <v>32</v>
      </c>
      <c r="H32" s="18"/>
      <c r="I32" s="18"/>
      <c r="J32" s="19"/>
      <c r="K32" s="19"/>
      <c r="M32" s="31" t="s">
        <v>69</v>
      </c>
    </row>
    <row r="33" spans="1:11" ht="38.25" x14ac:dyDescent="0.25">
      <c r="A33" s="20" t="s">
        <v>35</v>
      </c>
      <c r="B33" s="20" t="s">
        <v>18</v>
      </c>
      <c r="C33" s="20" t="s">
        <v>36</v>
      </c>
      <c r="D33" s="21" t="s">
        <v>20</v>
      </c>
      <c r="E33" s="24" t="s">
        <v>58</v>
      </c>
      <c r="F33" s="22">
        <v>1</v>
      </c>
      <c r="G33" s="20" t="s">
        <v>26</v>
      </c>
      <c r="H33" s="23">
        <v>267159</v>
      </c>
      <c r="I33" s="23">
        <v>267159</v>
      </c>
      <c r="J33" s="24"/>
      <c r="K33" s="24"/>
    </row>
    <row r="34" spans="1:11" ht="38.25" x14ac:dyDescent="0.25">
      <c r="A34" s="20" t="s">
        <v>27</v>
      </c>
      <c r="B34" s="20" t="s">
        <v>18</v>
      </c>
      <c r="C34" s="20" t="s">
        <v>36</v>
      </c>
      <c r="D34" s="21" t="s">
        <v>20</v>
      </c>
      <c r="E34" s="24" t="s">
        <v>39</v>
      </c>
      <c r="F34" s="22">
        <v>2</v>
      </c>
      <c r="G34" s="20" t="s">
        <v>26</v>
      </c>
      <c r="H34" s="23"/>
      <c r="I34" s="23"/>
      <c r="J34" s="24"/>
      <c r="K34" s="24"/>
    </row>
    <row r="35" spans="1:11" ht="38.25" x14ac:dyDescent="0.25">
      <c r="A35" s="20" t="s">
        <v>17</v>
      </c>
      <c r="B35" s="20" t="s">
        <v>18</v>
      </c>
      <c r="C35" s="20" t="s">
        <v>36</v>
      </c>
      <c r="D35" s="21" t="s">
        <v>20</v>
      </c>
      <c r="E35" s="24" t="s">
        <v>59</v>
      </c>
      <c r="F35" s="22">
        <v>1</v>
      </c>
      <c r="G35" s="20" t="s">
        <v>26</v>
      </c>
      <c r="H35" s="23"/>
      <c r="I35" s="23"/>
      <c r="J35" s="24"/>
      <c r="K35" s="24"/>
    </row>
    <row r="36" spans="1:11" ht="38.25" x14ac:dyDescent="0.25">
      <c r="A36" s="20" t="s">
        <v>17</v>
      </c>
      <c r="B36" s="20" t="s">
        <v>18</v>
      </c>
      <c r="C36" s="20" t="s">
        <v>36</v>
      </c>
      <c r="D36" s="21" t="s">
        <v>20</v>
      </c>
      <c r="E36" s="24" t="s">
        <v>37</v>
      </c>
      <c r="F36" s="22">
        <v>2</v>
      </c>
      <c r="G36" s="20" t="s">
        <v>26</v>
      </c>
      <c r="H36" s="23">
        <v>274461.59999999998</v>
      </c>
      <c r="I36" s="23">
        <f>(H36*8)</f>
        <v>2195692.7999999998</v>
      </c>
      <c r="J36" s="24"/>
      <c r="K36" s="24"/>
    </row>
    <row r="37" spans="1:11" ht="38.25" x14ac:dyDescent="0.25">
      <c r="A37" s="20" t="s">
        <v>17</v>
      </c>
      <c r="B37" s="20" t="s">
        <v>18</v>
      </c>
      <c r="C37" s="20" t="s">
        <v>36</v>
      </c>
      <c r="D37" s="21" t="s">
        <v>20</v>
      </c>
      <c r="E37" s="24" t="s">
        <v>38</v>
      </c>
      <c r="F37" s="22">
        <v>2</v>
      </c>
      <c r="G37" s="20" t="s">
        <v>26</v>
      </c>
      <c r="H37" s="23"/>
      <c r="I37" s="23"/>
      <c r="J37" s="24"/>
      <c r="K37" s="24"/>
    </row>
    <row r="38" spans="1:11" ht="25.5" x14ac:dyDescent="0.25">
      <c r="A38" s="20" t="s">
        <v>17</v>
      </c>
      <c r="B38" s="20" t="s">
        <v>18</v>
      </c>
      <c r="C38" s="20" t="s">
        <v>36</v>
      </c>
      <c r="D38" s="21" t="s">
        <v>20</v>
      </c>
      <c r="E38" s="24" t="s">
        <v>58</v>
      </c>
      <c r="F38" s="22">
        <v>1</v>
      </c>
      <c r="G38" s="20" t="s">
        <v>32</v>
      </c>
      <c r="H38" s="23"/>
      <c r="I38" s="23"/>
      <c r="J38" s="24"/>
      <c r="K38" s="24"/>
    </row>
    <row r="39" spans="1:11" ht="25.5" x14ac:dyDescent="0.25">
      <c r="A39" s="20"/>
      <c r="B39" s="20" t="s">
        <v>18</v>
      </c>
      <c r="C39" s="20" t="s">
        <v>36</v>
      </c>
      <c r="D39" s="21" t="s">
        <v>20</v>
      </c>
      <c r="E39" s="24" t="s">
        <v>40</v>
      </c>
      <c r="F39" s="22">
        <v>2</v>
      </c>
      <c r="G39" s="20" t="s">
        <v>32</v>
      </c>
      <c r="H39" s="23"/>
      <c r="I39" s="23"/>
      <c r="J39" s="24"/>
      <c r="K39" s="24"/>
    </row>
    <row r="40" spans="1:11" ht="25.5" x14ac:dyDescent="0.25">
      <c r="A40" s="20"/>
      <c r="B40" s="20" t="s">
        <v>18</v>
      </c>
      <c r="C40" s="20" t="s">
        <v>36</v>
      </c>
      <c r="D40" s="21" t="s">
        <v>20</v>
      </c>
      <c r="E40" s="24" t="s">
        <v>59</v>
      </c>
      <c r="F40" s="22">
        <v>2</v>
      </c>
      <c r="G40" s="20" t="s">
        <v>32</v>
      </c>
      <c r="H40" s="23"/>
      <c r="I40" s="23"/>
      <c r="J40" s="24"/>
      <c r="K40" s="24"/>
    </row>
    <row r="41" spans="1:11" ht="25.5" x14ac:dyDescent="0.25">
      <c r="A41" s="20"/>
      <c r="B41" s="20" t="s">
        <v>18</v>
      </c>
      <c r="C41" s="20" t="s">
        <v>36</v>
      </c>
      <c r="D41" s="21" t="s">
        <v>20</v>
      </c>
      <c r="E41" s="24" t="s">
        <v>37</v>
      </c>
      <c r="F41" s="22">
        <v>13</v>
      </c>
      <c r="G41" s="20" t="s">
        <v>32</v>
      </c>
      <c r="H41" s="23">
        <v>274461.59999999998</v>
      </c>
      <c r="I41" s="23">
        <f>(H41*13)</f>
        <v>3568000.8</v>
      </c>
      <c r="J41" s="24"/>
      <c r="K41" s="24"/>
    </row>
    <row r="42" spans="1:11" ht="25.5" x14ac:dyDescent="0.25">
      <c r="A42" s="20"/>
      <c r="B42" s="20" t="s">
        <v>18</v>
      </c>
      <c r="C42" s="20" t="s">
        <v>36</v>
      </c>
      <c r="D42" s="21" t="s">
        <v>20</v>
      </c>
      <c r="E42" s="24" t="s">
        <v>38</v>
      </c>
      <c r="F42" s="22">
        <v>3</v>
      </c>
      <c r="G42" s="20" t="s">
        <v>32</v>
      </c>
      <c r="H42" s="23"/>
      <c r="I42" s="23"/>
      <c r="J42" s="24"/>
      <c r="K42" s="24"/>
    </row>
    <row r="43" spans="1:11" ht="18" x14ac:dyDescent="0.25">
      <c r="A43" s="20"/>
      <c r="B43" s="20"/>
      <c r="C43" s="20"/>
      <c r="D43" s="21"/>
      <c r="E43" s="33" t="s">
        <v>41</v>
      </c>
      <c r="F43" s="22"/>
      <c r="G43" s="22"/>
      <c r="H43" s="23"/>
      <c r="I43" s="23"/>
      <c r="J43" s="24"/>
      <c r="K43" s="24"/>
    </row>
    <row r="44" spans="1:11" ht="6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1" hidden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idden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hidden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</row>
    <row r="48" spans="1:11" hidden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</row>
    <row r="49" spans="1:11" hidden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5">
      <c r="A50" s="53"/>
      <c r="B50" s="53"/>
      <c r="C50" s="53"/>
      <c r="D50" s="25"/>
      <c r="E50" s="53" t="s">
        <v>42</v>
      </c>
      <c r="F50" s="53"/>
      <c r="G50" s="53"/>
      <c r="H50" s="53"/>
      <c r="I50" s="53"/>
      <c r="J50" s="53"/>
      <c r="K50" s="53"/>
    </row>
    <row r="51" spans="1:11" x14ac:dyDescent="0.25">
      <c r="A51" s="53"/>
      <c r="B51" s="53"/>
      <c r="C51" s="53"/>
      <c r="D51" s="25"/>
      <c r="E51" s="53"/>
      <c r="F51" s="53"/>
      <c r="G51" s="53"/>
      <c r="H51" s="53"/>
      <c r="I51" s="53"/>
      <c r="J51" s="53"/>
      <c r="K51" s="53"/>
    </row>
    <row r="52" spans="1:11" x14ac:dyDescent="0.25">
      <c r="A52" s="53"/>
      <c r="B52" s="53"/>
      <c r="C52" s="53"/>
      <c r="D52" s="25"/>
      <c r="E52" s="53"/>
      <c r="F52" s="53"/>
      <c r="G52" s="53"/>
      <c r="H52" s="53"/>
      <c r="I52" s="53"/>
      <c r="J52" s="53"/>
      <c r="K52" s="53"/>
    </row>
    <row r="53" spans="1:11" x14ac:dyDescent="0.25">
      <c r="A53" s="53"/>
      <c r="B53" s="53"/>
      <c r="C53" s="53"/>
      <c r="D53" s="25"/>
      <c r="E53" s="53"/>
      <c r="F53" s="53"/>
      <c r="G53" s="53"/>
      <c r="H53" s="53"/>
      <c r="I53" s="53"/>
      <c r="J53" s="53"/>
      <c r="K53" s="53"/>
    </row>
    <row r="54" spans="1:11" x14ac:dyDescent="0.25">
      <c r="A54" s="26"/>
      <c r="B54" s="26"/>
      <c r="C54" s="27"/>
      <c r="D54" s="27"/>
      <c r="E54" s="28"/>
      <c r="F54" s="29"/>
      <c r="G54" s="29"/>
      <c r="H54" s="29"/>
      <c r="I54" s="29"/>
      <c r="J54" s="29"/>
      <c r="K54" s="29"/>
    </row>
    <row r="55" spans="1:11" x14ac:dyDescent="0.25">
      <c r="A55" s="26"/>
      <c r="B55" s="26"/>
      <c r="C55" s="27"/>
      <c r="D55" s="27"/>
      <c r="E55" s="28"/>
      <c r="F55" s="29"/>
      <c r="G55" s="29"/>
      <c r="H55" s="29"/>
      <c r="I55" s="29"/>
      <c r="J55" s="29"/>
      <c r="K55" s="29"/>
    </row>
    <row r="56" spans="1:11" x14ac:dyDescent="0.25">
      <c r="A56" s="26"/>
      <c r="B56" s="26"/>
      <c r="C56" s="27"/>
      <c r="D56" s="27"/>
      <c r="E56" s="28"/>
      <c r="F56" s="29"/>
      <c r="G56" s="29"/>
      <c r="H56" s="29"/>
      <c r="I56" s="29"/>
      <c r="J56" s="29"/>
      <c r="K56" s="29"/>
    </row>
    <row r="57" spans="1:11" ht="16.5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1" x14ac:dyDescent="0.25">
      <c r="A58" s="51" t="s">
        <v>43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</row>
  </sheetData>
  <protectedRanges>
    <protectedRange sqref="I18:K18 I15:K15 J14:K14 J16:K17 I20:K20 J19:K19 H27:K27 H31:K32 J30:K30 I43 F7:I7 F4:I4 J21:K21 J25:K26 I22:K24 F14:G32 H29:K29 I28:K28 J33:K43" name="Rango1"/>
    <protectedRange sqref="I34 I36:I42" name="Rango1_8"/>
    <protectedRange sqref="H43 F43" name="Rango1_4"/>
    <protectedRange sqref="F35:G35 G34 G36:G42" name="Rango1_6_1"/>
    <protectedRange sqref="H34 F33:G33 G43 H37:H40 F34 F36:F42 H42" name="Rango1_8_1"/>
    <protectedRange sqref="H36 H41" name="Rango1_11"/>
    <protectedRange sqref="H35" name="Rango1_8_2"/>
    <protectedRange sqref="I35" name="Rango1_8_3"/>
    <protectedRange sqref="H33" name="Rango1_8_4"/>
    <protectedRange sqref="I33" name="Rango1_8_5"/>
    <protectedRange sqref="H14" name="Rango1_14"/>
    <protectedRange sqref="I14" name="Rango1_15"/>
    <protectedRange sqref="H23:H24 H30" name="Rango1_18"/>
    <protectedRange sqref="I16:I17 H15:H20 H28 H22" name="Rango1_21"/>
    <protectedRange sqref="I19" name="Rango1_24"/>
    <protectedRange sqref="H26:I26 H21 H25" name="Rango1_25"/>
    <protectedRange sqref="I21 I25" name="Rango1_26"/>
    <protectedRange sqref="I30" name="Rango1_28"/>
    <protectedRange sqref="F11:K13" name="Rango1_2"/>
  </protectedRanges>
  <mergeCells count="29">
    <mergeCell ref="A59:K59"/>
    <mergeCell ref="A44:K49"/>
    <mergeCell ref="A50:C53"/>
    <mergeCell ref="E50:G53"/>
    <mergeCell ref="H50:K53"/>
    <mergeCell ref="A57:K57"/>
    <mergeCell ref="A58:K58"/>
    <mergeCell ref="F9:F10"/>
    <mergeCell ref="G9:G10"/>
    <mergeCell ref="H9:H10"/>
    <mergeCell ref="I9:I10"/>
    <mergeCell ref="J9:K9"/>
    <mergeCell ref="A9:A10"/>
    <mergeCell ref="B9:B10"/>
    <mergeCell ref="C9:C10"/>
    <mergeCell ref="D9:D10"/>
    <mergeCell ref="E9:E10"/>
    <mergeCell ref="E5:K5"/>
    <mergeCell ref="A6:C6"/>
    <mergeCell ref="E6:F6"/>
    <mergeCell ref="J6:K6"/>
    <mergeCell ref="A7:C7"/>
    <mergeCell ref="F7:K7"/>
    <mergeCell ref="F4:K4"/>
    <mergeCell ref="A1:A3"/>
    <mergeCell ref="B1:G3"/>
    <mergeCell ref="H1:K1"/>
    <mergeCell ref="H2:K2"/>
    <mergeCell ref="H3:K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2</dc:creator>
  <cp:lastModifiedBy>Usuario de Windows</cp:lastModifiedBy>
  <dcterms:created xsi:type="dcterms:W3CDTF">2020-03-16T16:09:55Z</dcterms:created>
  <dcterms:modified xsi:type="dcterms:W3CDTF">2020-12-29T16:04:06Z</dcterms:modified>
</cp:coreProperties>
</file>