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ASIVRU\OFERENTES\2021\"/>
    </mc:Choice>
  </mc:AlternateContent>
  <bookViews>
    <workbookView xWindow="-120" yWindow="-120" windowWidth="20730" windowHeight="11160"/>
  </bookViews>
  <sheets>
    <sheet name="UDS UNIVERSO MÁGICO 2020" sheetId="1" r:id="rId1"/>
    <sheet name="Hoja1" sheetId="2" r:id="rId2"/>
  </sheets>
  <definedNames>
    <definedName name="_xlnm._FilterDatabase" localSheetId="0" hidden="1">'UDS UNIVERSO MÁGICO 2020'!$A$10:$Q$45</definedName>
    <definedName name="_Hlk489018298" localSheetId="0">'UDS UNIVERSO MÁGICO 2020'!$A$60</definedName>
    <definedName name="_Hlk513040889" localSheetId="0">'UDS UNIVERSO MÁGICO 2020'!$A$62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" l="1"/>
  <c r="N29" i="1" l="1"/>
  <c r="N44" i="1" l="1"/>
  <c r="N43" i="1"/>
  <c r="N42" i="1"/>
  <c r="N41" i="1"/>
  <c r="N40" i="1"/>
  <c r="N39" i="1"/>
  <c r="N38" i="1"/>
  <c r="N37" i="1"/>
  <c r="N36" i="1"/>
  <c r="N35" i="1"/>
  <c r="N45" i="1"/>
  <c r="N33" i="1" l="1"/>
  <c r="N24" i="1"/>
  <c r="N34" i="1" l="1"/>
  <c r="N32" i="1"/>
  <c r="N31" i="1"/>
  <c r="N30" i="1"/>
  <c r="N28" i="1"/>
  <c r="N27" i="1"/>
  <c r="N26" i="1"/>
  <c r="N23" i="1"/>
  <c r="N22" i="1"/>
  <c r="N19" i="1"/>
  <c r="N18" i="1"/>
  <c r="N16" i="1"/>
  <c r="N15" i="1"/>
  <c r="N14" i="1"/>
  <c r="N13" i="1"/>
  <c r="N12" i="1"/>
</calcChain>
</file>

<file path=xl/sharedStrings.xml><?xml version="1.0" encoding="utf-8"?>
<sst xmlns="http://schemas.openxmlformats.org/spreadsheetml/2006/main" count="328" uniqueCount="134">
  <si>
    <t>REGIONAL:</t>
  </si>
  <si>
    <t>MUNICIPIO:</t>
  </si>
  <si>
    <t>FECHA REGISTRO INVENTARIO:</t>
  </si>
  <si>
    <t>NOMBRE ENTIDAD ADMINISTRADORA DE SERVICIO:</t>
  </si>
  <si>
    <t>NOMBRE UNIDAD DE SERVICIO:</t>
  </si>
  <si>
    <t>MODALIDAD:</t>
  </si>
  <si>
    <t>SERVICIO:</t>
  </si>
  <si>
    <t>N°</t>
  </si>
  <si>
    <t>CATEGORÍA GENERAL</t>
  </si>
  <si>
    <t>ELEMENTO</t>
  </si>
  <si>
    <t>CANTIDAD EXISTENTE</t>
  </si>
  <si>
    <t>ESTADO DEL ELEMENTO</t>
  </si>
  <si>
    <t>OBSERVACIONES DE LA CANTIDAD Y ESTADO DE LOS ELEMENTOS EXISTENTES</t>
  </si>
  <si>
    <t>BUENO</t>
  </si>
  <si>
    <t>MALO</t>
  </si>
  <si>
    <t>COCINA</t>
  </si>
  <si>
    <t>EQUIPO ANTROPOMETRICO</t>
  </si>
  <si>
    <t>BALANZA PARA NIÑOS MAYORES DE DOS AÑOS</t>
  </si>
  <si>
    <t>INFANTÓMETRO</t>
  </si>
  <si>
    <t>TALLÍMETRO</t>
  </si>
  <si>
    <t>EQUIPOS DE APOYO</t>
  </si>
  <si>
    <t>REPRODUCTOR DE VIDEO</t>
  </si>
  <si>
    <t>LENCERIA</t>
  </si>
  <si>
    <t>OTROS</t>
  </si>
  <si>
    <t>MOBILIARIO</t>
  </si>
  <si>
    <t>ESTANTE PARA LIBROS</t>
  </si>
  <si>
    <t>RECURSOS PARA LA EMERGENCIA</t>
  </si>
  <si>
    <t>MARCA</t>
  </si>
  <si>
    <t>REFERENCIA</t>
  </si>
  <si>
    <t>SERIAL</t>
  </si>
  <si>
    <t>CODIGO CUENTAME UNIDAD DE SERVICIO:</t>
  </si>
  <si>
    <t>VIGENCIA</t>
  </si>
  <si>
    <t>ELEMENTO ADQUIRIDO O SUMINISTRADO CON RECURSOS DE:
ICBF/ENTE TERRITORIAL/OTRO</t>
  </si>
  <si>
    <t>Página 1 de 1</t>
  </si>
  <si>
    <t>Clasificación de la Información: 
Pública</t>
  </si>
  <si>
    <t>PROCESO
 PROMOCIÓN Y PREVENCIÓN
FORMATO INVENTARIO DE DOTACIONES</t>
  </si>
  <si>
    <t>Antes de imprimir este documento… piense en el medio ambiente!</t>
  </si>
  <si>
    <t>Cualquier copia impresa de este documento se considera como COPIA NO CONTROLADA</t>
  </si>
  <si>
    <t>LOS DATOS PROPORCIONADOS SERÁN TRATADOS DE ACUERDO A LA POLÌTICA DE TRATAMIENTO DE DATOS PERSONALES DEL ICBF Y A LA LEY 1581 DE 2012</t>
  </si>
  <si>
    <t>DOTACION BASICA</t>
  </si>
  <si>
    <t>SI</t>
  </si>
  <si>
    <t>TIPO DE ELEMENTO</t>
  </si>
  <si>
    <t>UNIDAD DE MEDIDA</t>
  </si>
  <si>
    <t>VALOR UNITARIO</t>
  </si>
  <si>
    <t>VALOR TOTAL</t>
  </si>
  <si>
    <t>DEVOLUTIVO</t>
  </si>
  <si>
    <t>CONSUMO</t>
  </si>
  <si>
    <t>F3.G10.PP</t>
  </si>
  <si>
    <t>Versión 1</t>
  </si>
  <si>
    <t xml:space="preserve">BOGOTA </t>
  </si>
  <si>
    <t xml:space="preserve">ASOCIACION ASIVRU </t>
  </si>
  <si>
    <t xml:space="preserve">FAMILIAR </t>
  </si>
  <si>
    <t xml:space="preserve">DESARROLLO INFANTIL EN MEDIO FAMILIAR </t>
  </si>
  <si>
    <t xml:space="preserve">BALANZA PARA NIÑOS MENORES DE DOS AÑOS PESA BEBE </t>
  </si>
  <si>
    <t>IMPRESORA EPSON 575</t>
  </si>
  <si>
    <t xml:space="preserve">BUZON ACRILICO </t>
  </si>
  <si>
    <t xml:space="preserve">COLCHONETAS TIPO JARDIN </t>
  </si>
  <si>
    <t>11/1850/2017</t>
  </si>
  <si>
    <t>11/1075/2018</t>
  </si>
  <si>
    <t>CAMBIADOR DE PAÑAL</t>
  </si>
  <si>
    <t xml:space="preserve">MESA PLEGABLE </t>
  </si>
  <si>
    <t>11/0514/2019</t>
  </si>
  <si>
    <t xml:space="preserve">MESA AUXILIAR </t>
  </si>
  <si>
    <t>CAMPANA</t>
  </si>
  <si>
    <t>CUELLO ORTOPEDICO</t>
  </si>
  <si>
    <t xml:space="preserve">PUNTO ECOLOGICO </t>
  </si>
  <si>
    <t>ICBF</t>
  </si>
  <si>
    <t>X</t>
  </si>
  <si>
    <t xml:space="preserve">CAMILLA </t>
  </si>
  <si>
    <t xml:space="preserve">SECA </t>
  </si>
  <si>
    <t>SECA 213</t>
  </si>
  <si>
    <t>20-205CM/8-81"</t>
  </si>
  <si>
    <t>ROBUSTA 813</t>
  </si>
  <si>
    <t xml:space="preserve">200KG/440 KG </t>
  </si>
  <si>
    <t>10-100CM,10-100CM/4-39"</t>
  </si>
  <si>
    <t>SECA 417</t>
  </si>
  <si>
    <t>20KG/44LB</t>
  </si>
  <si>
    <t>ACUWEIGH</t>
  </si>
  <si>
    <t>BS-8810</t>
  </si>
  <si>
    <t>VIEWSONIC</t>
  </si>
  <si>
    <t>VIEWSONICPJD5153</t>
  </si>
  <si>
    <t>316*228*104MM</t>
  </si>
  <si>
    <t>VS15872</t>
  </si>
  <si>
    <t>14"</t>
  </si>
  <si>
    <t xml:space="preserve">EPSON </t>
  </si>
  <si>
    <t>L575</t>
  </si>
  <si>
    <t>100-240V</t>
  </si>
  <si>
    <t>C463C</t>
  </si>
  <si>
    <t>COMODATO ALPINA</t>
  </si>
  <si>
    <t>REFRIGERADOR PARA LACTEOS</t>
  </si>
  <si>
    <t>HP</t>
  </si>
  <si>
    <t>BOGOTA D.C</t>
  </si>
  <si>
    <t>UNIVERSO MAGICO</t>
  </si>
  <si>
    <t>EQUIPO DE APOYO</t>
  </si>
  <si>
    <t>IMPRESORA EPSON 365</t>
  </si>
  <si>
    <t>L365</t>
  </si>
  <si>
    <t>VHK09218</t>
  </si>
  <si>
    <t>19.5"</t>
  </si>
  <si>
    <t>8CC7370YPH</t>
  </si>
  <si>
    <t>HP ALL-IN-ONE PC</t>
  </si>
  <si>
    <t>COMPUTADOR DE ESCRITORIO HP</t>
  </si>
  <si>
    <t>COMPUTADOR PORTATIL LENOVO (MAESTRAS)</t>
  </si>
  <si>
    <t>LENOVO</t>
  </si>
  <si>
    <t>G40-30</t>
  </si>
  <si>
    <t>PF9XB5912010</t>
  </si>
  <si>
    <t>METALICAS CRUZ</t>
  </si>
  <si>
    <t>ESCRITORIO OPERATIVO</t>
  </si>
  <si>
    <t>COMPUTADOR DE ESCRITORIO JANUS</t>
  </si>
  <si>
    <t>JANUS</t>
  </si>
  <si>
    <t>21.5"</t>
  </si>
  <si>
    <t>JANUS J2235DH</t>
  </si>
  <si>
    <t>J2235DH18042802124</t>
  </si>
  <si>
    <t>SIN SALIDA DE SONIDO.</t>
  </si>
  <si>
    <t>JUEGO DE TUBOS CONECTORES</t>
  </si>
  <si>
    <t>MESAS DE AGUA Y ARENA</t>
  </si>
  <si>
    <t xml:space="preserve">TITERES-SET SOMOS DIFERENTES </t>
  </si>
  <si>
    <t>BALANCIN PARA INTERIORES</t>
  </si>
  <si>
    <t>BLOQUES DE CONSTRUCCION GIGANTES X 100</t>
  </si>
  <si>
    <t>GRABADORAS</t>
  </si>
  <si>
    <t>PLANTILLA DE DIRECCION Y MOVIMIENTO</t>
  </si>
  <si>
    <t>JIRAFA MECEDORA</t>
  </si>
  <si>
    <t>CENTRO DE ACTIVIDADES CON TOBOGAN</t>
  </si>
  <si>
    <t>CAMINOS ONDULADOS</t>
  </si>
  <si>
    <t>FDL</t>
  </si>
  <si>
    <t>ELEMENTOS DE ESTIMULACION</t>
  </si>
  <si>
    <t xml:space="preserve">SILLAS ERGONOMICAS </t>
  </si>
  <si>
    <t>11/0514/2019 (27 NOV-2019)</t>
  </si>
  <si>
    <t>SE RECIBE UTILIZADA, ERA EQUIPO DE OFICINA ADMINISTRATIVA,SE AGOTARON LAS ALMOHADILLAS DE LA TINTA</t>
  </si>
  <si>
    <t>DETERIORADO POR USO CONTINUO, EN PRIMER MOMENTO FUE DE COORDINACION POR UN  PERIODO DE 3 AÑOS</t>
  </si>
  <si>
    <t>11/0514/2019 (27 NOV2019)</t>
  </si>
  <si>
    <t>29 DE DICIEMBRE 2020</t>
  </si>
  <si>
    <r>
      <rPr>
        <i/>
        <sz val="10"/>
        <color theme="1"/>
        <rFont val="Brush Script MT"/>
        <family val="4"/>
      </rPr>
      <t xml:space="preserve">ADRIANA MARCELA PARRA BORDA  </t>
    </r>
    <r>
      <rPr>
        <b/>
        <sz val="10"/>
        <color theme="1"/>
        <rFont val="Arial"/>
        <family val="2"/>
      </rPr>
      <t xml:space="preserve">
NOMBRE Y FIRMA RESPONSABLE UDS</t>
    </r>
  </si>
  <si>
    <t xml:space="preserve">FECHA: 29 DE DICIEMBRE </t>
  </si>
  <si>
    <r>
      <rPr>
        <i/>
        <sz val="10"/>
        <color theme="1"/>
        <rFont val="Arial"/>
        <family val="2"/>
      </rPr>
      <t>11/1220/2020</t>
    </r>
    <r>
      <rPr>
        <b/>
        <sz val="10"/>
        <color theme="1"/>
        <rFont val="Arial"/>
        <family val="2"/>
      </rPr>
      <t xml:space="preserve">
NUMERO DE CONTRATO Y AÑO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</si>
</sst>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499984740745262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Tempus Sans ITC"/>
      <family val="5"/>
    </font>
    <font>
      <b/>
      <sz val="6"/>
      <color theme="1"/>
      <name val="Calibri"/>
      <family val="2"/>
      <scheme val="minor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Brush Script MT"/>
      <family val="4"/>
    </font>
    <font>
      <b/>
      <sz val="10"/>
      <color theme="1"/>
      <name val="Arial"/>
      <family val="4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8EF6CC"/>
        <bgColor indexed="64"/>
      </patternFill>
    </fill>
    <fill>
      <patternFill patternType="solid">
        <fgColor rgb="FFFDB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14" fontId="5" fillId="0" borderId="16" xfId="1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horizontal="left" vertical="center" wrapText="1"/>
    </xf>
    <xf numFmtId="0" fontId="3" fillId="8" borderId="16" xfId="0" applyFont="1" applyFill="1" applyBorder="1" applyAlignment="1">
      <alignment horizontal="left" vertical="center" wrapText="1"/>
    </xf>
    <xf numFmtId="165" fontId="3" fillId="3" borderId="16" xfId="2" applyNumberFormat="1" applyFont="1" applyFill="1" applyBorder="1" applyAlignment="1">
      <alignment horizontal="left" vertical="center" wrapText="1"/>
    </xf>
    <xf numFmtId="165" fontId="3" fillId="4" borderId="16" xfId="2" applyNumberFormat="1" applyFont="1" applyFill="1" applyBorder="1" applyAlignment="1">
      <alignment horizontal="left" vertical="center" wrapText="1"/>
    </xf>
    <xf numFmtId="165" fontId="3" fillId="5" borderId="16" xfId="2" applyNumberFormat="1" applyFont="1" applyFill="1" applyBorder="1" applyAlignment="1">
      <alignment horizontal="left" vertical="center" wrapText="1"/>
    </xf>
    <xf numFmtId="165" fontId="3" fillId="6" borderId="16" xfId="2" applyNumberFormat="1" applyFont="1" applyFill="1" applyBorder="1" applyAlignment="1">
      <alignment horizontal="left" vertical="center" wrapText="1"/>
    </xf>
    <xf numFmtId="165" fontId="3" fillId="7" borderId="16" xfId="2" applyNumberFormat="1" applyFont="1" applyFill="1" applyBorder="1" applyAlignment="1">
      <alignment horizontal="left" vertical="center" wrapText="1"/>
    </xf>
    <xf numFmtId="165" fontId="3" fillId="8" borderId="16" xfId="2" applyNumberFormat="1" applyFont="1" applyFill="1" applyBorder="1" applyAlignment="1">
      <alignment horizontal="left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1" fillId="2" borderId="12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165" fontId="3" fillId="0" borderId="16" xfId="2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1" fillId="0" borderId="18" xfId="0" applyFont="1" applyFill="1" applyBorder="1" applyAlignment="1">
      <alignment horizontal="left" vertical="center"/>
    </xf>
    <xf numFmtId="1" fontId="0" fillId="0" borderId="0" xfId="0" applyNumberFormat="1"/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165" fontId="3" fillId="0" borderId="16" xfId="2" applyNumberFormat="1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14" fontId="10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1" fontId="9" fillId="0" borderId="1" xfId="3" applyFont="1" applyBorder="1" applyAlignment="1">
      <alignment horizontal="left"/>
    </xf>
    <xf numFmtId="41" fontId="9" fillId="0" borderId="1" xfId="3" applyFont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/>
    </xf>
  </cellXfs>
  <cellStyles count="4">
    <cellStyle name="Millares [0]" xfId="3" builtinId="6"/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DB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250825</xdr:colOff>
      <xdr:row>0</xdr:row>
      <xdr:rowOff>57150</xdr:rowOff>
    </xdr:from>
    <xdr:to>
      <xdr:col>1</xdr:col>
      <xdr:colOff>1190625</xdr:colOff>
      <xdr:row>2</xdr:row>
      <xdr:rowOff>476250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xmlns="" id="{F5DE7C4A-A089-48A5-93A0-98F38481B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00" y="57150"/>
          <a:ext cx="9398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view="pageBreakPreview" zoomScale="60" zoomScaleNormal="60" workbookViewId="0">
      <selection activeCell="A47" sqref="A47:Q52"/>
    </sheetView>
  </sheetViews>
  <sheetFormatPr baseColWidth="10" defaultColWidth="11.375" defaultRowHeight="12.75" x14ac:dyDescent="0.2"/>
  <cols>
    <col min="1" max="1" width="7.875" style="3" customWidth="1"/>
    <col min="2" max="3" width="28.375" style="3" customWidth="1"/>
    <col min="4" max="4" width="31.625" style="4" customWidth="1"/>
    <col min="5" max="5" width="37.25" style="4" customWidth="1"/>
    <col min="6" max="6" width="56" style="5" bestFit="1" customWidth="1"/>
    <col min="7" max="7" width="35.125" style="6" customWidth="1"/>
    <col min="8" max="9" width="19.625" style="6" customWidth="1"/>
    <col min="10" max="10" width="22.375" style="6" customWidth="1"/>
    <col min="11" max="11" width="23.375" style="6" customWidth="1"/>
    <col min="12" max="14" width="27.25" style="6" customWidth="1"/>
    <col min="15" max="15" width="12.125" style="6" customWidth="1"/>
    <col min="16" max="16" width="13.875" style="6" customWidth="1"/>
    <col min="17" max="17" width="69.375" style="7" customWidth="1"/>
    <col min="18" max="16384" width="11.375" style="5"/>
  </cols>
  <sheetData>
    <row r="1" spans="1:17" ht="25.5" customHeight="1" x14ac:dyDescent="0.2">
      <c r="A1" s="83"/>
      <c r="B1" s="83"/>
      <c r="C1" s="82" t="s">
        <v>35</v>
      </c>
      <c r="D1" s="82"/>
      <c r="E1" s="82"/>
      <c r="F1" s="82"/>
      <c r="G1" s="82"/>
      <c r="H1" s="82"/>
      <c r="I1" s="82"/>
      <c r="J1" s="82"/>
      <c r="K1" s="82"/>
      <c r="L1" s="81" t="s">
        <v>47</v>
      </c>
      <c r="M1" s="81"/>
      <c r="N1" s="81"/>
      <c r="O1" s="81"/>
      <c r="P1" s="81"/>
      <c r="Q1" s="16">
        <v>43397</v>
      </c>
    </row>
    <row r="2" spans="1:17" ht="27" customHeight="1" x14ac:dyDescent="0.2">
      <c r="A2" s="83"/>
      <c r="B2" s="83"/>
      <c r="C2" s="82"/>
      <c r="D2" s="82"/>
      <c r="E2" s="82"/>
      <c r="F2" s="82"/>
      <c r="G2" s="82"/>
      <c r="H2" s="82"/>
      <c r="I2" s="82"/>
      <c r="J2" s="82"/>
      <c r="K2" s="82"/>
      <c r="L2" s="81" t="s">
        <v>48</v>
      </c>
      <c r="M2" s="81"/>
      <c r="N2" s="81"/>
      <c r="O2" s="81"/>
      <c r="P2" s="81"/>
      <c r="Q2" s="29" t="s">
        <v>33</v>
      </c>
    </row>
    <row r="3" spans="1:17" ht="40.5" customHeight="1" x14ac:dyDescent="0.2">
      <c r="A3" s="83"/>
      <c r="B3" s="83"/>
      <c r="C3" s="82"/>
      <c r="D3" s="82"/>
      <c r="E3" s="82"/>
      <c r="F3" s="82"/>
      <c r="G3" s="82"/>
      <c r="H3" s="82"/>
      <c r="I3" s="82"/>
      <c r="J3" s="82"/>
      <c r="K3" s="82"/>
      <c r="L3" s="82" t="s">
        <v>34</v>
      </c>
      <c r="M3" s="82"/>
      <c r="N3" s="82"/>
      <c r="O3" s="82"/>
      <c r="P3" s="82"/>
      <c r="Q3" s="82"/>
    </row>
    <row r="4" spans="1:17" s="1" customFormat="1" ht="20.25" customHeight="1" x14ac:dyDescent="0.25">
      <c r="A4" s="30" t="s">
        <v>0</v>
      </c>
      <c r="B4" s="30"/>
      <c r="C4" s="30"/>
      <c r="D4" s="30" t="s">
        <v>49</v>
      </c>
      <c r="E4" s="30"/>
      <c r="F4" s="31" t="s">
        <v>1</v>
      </c>
      <c r="G4" s="32"/>
      <c r="H4" s="84" t="s">
        <v>91</v>
      </c>
      <c r="I4" s="84"/>
      <c r="J4" s="84"/>
      <c r="K4" s="84"/>
      <c r="L4" s="84"/>
      <c r="M4" s="84"/>
      <c r="N4" s="84"/>
      <c r="O4" s="84"/>
      <c r="P4" s="84"/>
      <c r="Q4" s="85" t="s">
        <v>2</v>
      </c>
    </row>
    <row r="5" spans="1:17" s="2" customFormat="1" ht="20.25" customHeight="1" thickBot="1" x14ac:dyDescent="0.3">
      <c r="A5" s="30" t="s">
        <v>3</v>
      </c>
      <c r="B5" s="30"/>
      <c r="C5" s="30"/>
      <c r="D5" s="30"/>
      <c r="E5" s="30" t="s">
        <v>50</v>
      </c>
      <c r="F5" s="86"/>
      <c r="G5" s="87"/>
      <c r="H5" s="86"/>
      <c r="I5" s="86"/>
      <c r="J5" s="86"/>
      <c r="K5" s="86"/>
      <c r="L5" s="86"/>
      <c r="M5" s="86"/>
      <c r="N5" s="86"/>
      <c r="O5" s="86"/>
      <c r="P5" s="86"/>
      <c r="Q5" s="85"/>
    </row>
    <row r="6" spans="1:17" s="2" customFormat="1" ht="20.25" customHeight="1" x14ac:dyDescent="0.25">
      <c r="A6" s="59" t="s">
        <v>4</v>
      </c>
      <c r="B6" s="59"/>
      <c r="C6" s="59"/>
      <c r="D6" s="59"/>
      <c r="E6" s="31" t="s">
        <v>92</v>
      </c>
      <c r="F6" s="90"/>
      <c r="G6" s="62"/>
      <c r="H6" s="90"/>
      <c r="I6" s="33"/>
      <c r="J6" s="85" t="s">
        <v>30</v>
      </c>
      <c r="K6" s="85"/>
      <c r="L6" s="85"/>
      <c r="M6" s="52">
        <v>110011133266</v>
      </c>
      <c r="N6" s="31"/>
      <c r="O6" s="90"/>
      <c r="P6" s="90"/>
      <c r="Q6" s="60" t="s">
        <v>130</v>
      </c>
    </row>
    <row r="7" spans="1:17" s="2" customFormat="1" ht="20.25" customHeight="1" thickBot="1" x14ac:dyDescent="0.3">
      <c r="A7" s="59" t="s">
        <v>5</v>
      </c>
      <c r="B7" s="59"/>
      <c r="C7" s="59"/>
      <c r="D7" s="59"/>
      <c r="E7" s="31" t="s">
        <v>51</v>
      </c>
      <c r="F7" s="34" t="s">
        <v>6</v>
      </c>
      <c r="G7" s="50" t="s">
        <v>52</v>
      </c>
      <c r="H7" s="62"/>
      <c r="I7" s="62"/>
      <c r="J7" s="62"/>
      <c r="K7" s="62"/>
      <c r="L7" s="62"/>
      <c r="M7" s="62"/>
      <c r="N7" s="62"/>
      <c r="O7" s="62"/>
      <c r="P7" s="62"/>
      <c r="Q7" s="61"/>
    </row>
    <row r="8" spans="1:17" ht="13.5" thickBot="1" x14ac:dyDescent="0.25">
      <c r="A8" s="35"/>
      <c r="B8" s="35"/>
      <c r="C8" s="35"/>
      <c r="D8" s="36"/>
      <c r="E8" s="36"/>
      <c r="F8" s="37"/>
      <c r="G8" s="38"/>
      <c r="H8" s="38"/>
      <c r="I8" s="38"/>
      <c r="J8" s="38"/>
      <c r="K8" s="38"/>
      <c r="L8" s="38"/>
      <c r="M8" s="38"/>
      <c r="N8" s="38"/>
      <c r="O8" s="38"/>
      <c r="P8" s="38"/>
      <c r="Q8" s="39"/>
    </row>
    <row r="9" spans="1:17" s="8" customFormat="1" ht="25.5" customHeight="1" x14ac:dyDescent="0.25">
      <c r="A9" s="67" t="s">
        <v>7</v>
      </c>
      <c r="B9" s="69" t="s">
        <v>31</v>
      </c>
      <c r="C9" s="69" t="s">
        <v>32</v>
      </c>
      <c r="D9" s="63" t="s">
        <v>8</v>
      </c>
      <c r="E9" s="69" t="s">
        <v>39</v>
      </c>
      <c r="F9" s="63" t="s">
        <v>9</v>
      </c>
      <c r="G9" s="69" t="s">
        <v>41</v>
      </c>
      <c r="H9" s="63" t="s">
        <v>10</v>
      </c>
      <c r="I9" s="69" t="s">
        <v>42</v>
      </c>
      <c r="J9" s="65" t="s">
        <v>27</v>
      </c>
      <c r="K9" s="65" t="s">
        <v>28</v>
      </c>
      <c r="L9" s="65" t="s">
        <v>29</v>
      </c>
      <c r="M9" s="65" t="s">
        <v>43</v>
      </c>
      <c r="N9" s="65" t="s">
        <v>44</v>
      </c>
      <c r="O9" s="75" t="s">
        <v>11</v>
      </c>
      <c r="P9" s="76"/>
      <c r="Q9" s="79" t="s">
        <v>12</v>
      </c>
    </row>
    <row r="10" spans="1:17" s="8" customFormat="1" ht="56.25" customHeight="1" thickBot="1" x14ac:dyDescent="0.3">
      <c r="A10" s="68"/>
      <c r="B10" s="70"/>
      <c r="C10" s="70"/>
      <c r="D10" s="64"/>
      <c r="E10" s="70"/>
      <c r="F10" s="64"/>
      <c r="G10" s="70"/>
      <c r="H10" s="64"/>
      <c r="I10" s="70"/>
      <c r="J10" s="66"/>
      <c r="K10" s="66"/>
      <c r="L10" s="66"/>
      <c r="M10" s="66"/>
      <c r="N10" s="66"/>
      <c r="O10" s="40" t="s">
        <v>13</v>
      </c>
      <c r="P10" s="40" t="s">
        <v>14</v>
      </c>
      <c r="Q10" s="80"/>
    </row>
    <row r="11" spans="1:17" s="9" customFormat="1" ht="21" customHeight="1" x14ac:dyDescent="0.25">
      <c r="A11" s="10"/>
      <c r="B11" s="17">
        <v>2016</v>
      </c>
      <c r="C11" s="10" t="s">
        <v>88</v>
      </c>
      <c r="D11" s="10" t="s">
        <v>15</v>
      </c>
      <c r="E11" s="10" t="s">
        <v>40</v>
      </c>
      <c r="F11" s="17" t="s">
        <v>89</v>
      </c>
      <c r="G11" s="10" t="s">
        <v>45</v>
      </c>
      <c r="H11" s="10">
        <v>2</v>
      </c>
      <c r="I11" s="10"/>
      <c r="J11" s="10"/>
      <c r="K11" s="10"/>
      <c r="L11" s="10"/>
      <c r="M11" s="23"/>
      <c r="N11" s="23"/>
      <c r="O11" s="17" t="s">
        <v>67</v>
      </c>
      <c r="P11" s="17"/>
      <c r="Q11" s="17"/>
    </row>
    <row r="12" spans="1:17" s="9" customFormat="1" ht="28.5" customHeight="1" x14ac:dyDescent="0.25">
      <c r="A12" s="11">
        <v>70</v>
      </c>
      <c r="B12" s="18" t="s">
        <v>57</v>
      </c>
      <c r="C12" s="11" t="s">
        <v>66</v>
      </c>
      <c r="D12" s="11" t="s">
        <v>16</v>
      </c>
      <c r="E12" s="11" t="s">
        <v>40</v>
      </c>
      <c r="F12" s="18" t="s">
        <v>17</v>
      </c>
      <c r="G12" s="11" t="s">
        <v>46</v>
      </c>
      <c r="H12" s="11">
        <v>1</v>
      </c>
      <c r="I12" s="11" t="s">
        <v>73</v>
      </c>
      <c r="J12" s="11" t="s">
        <v>69</v>
      </c>
      <c r="K12" s="11" t="s">
        <v>69</v>
      </c>
      <c r="L12" s="11" t="s">
        <v>72</v>
      </c>
      <c r="M12" s="24">
        <v>928200</v>
      </c>
      <c r="N12" s="24">
        <f t="shared" ref="N12:N44" si="0">H12*M12</f>
        <v>928200</v>
      </c>
      <c r="O12" s="18" t="s">
        <v>67</v>
      </c>
      <c r="P12" s="18"/>
      <c r="Q12" s="18"/>
    </row>
    <row r="13" spans="1:17" s="9" customFormat="1" ht="28.5" customHeight="1" x14ac:dyDescent="0.25">
      <c r="A13" s="11">
        <v>71</v>
      </c>
      <c r="B13" s="18" t="s">
        <v>57</v>
      </c>
      <c r="C13" s="11" t="s">
        <v>66</v>
      </c>
      <c r="D13" s="11" t="s">
        <v>16</v>
      </c>
      <c r="E13" s="11" t="s">
        <v>40</v>
      </c>
      <c r="F13" s="18" t="s">
        <v>53</v>
      </c>
      <c r="G13" s="11" t="s">
        <v>46</v>
      </c>
      <c r="H13" s="11">
        <v>1</v>
      </c>
      <c r="I13" s="11" t="s">
        <v>76</v>
      </c>
      <c r="J13" s="11" t="s">
        <v>77</v>
      </c>
      <c r="K13" s="11" t="s">
        <v>78</v>
      </c>
      <c r="L13" s="11"/>
      <c r="M13" s="24">
        <v>666400</v>
      </c>
      <c r="N13" s="24">
        <f t="shared" si="0"/>
        <v>666400</v>
      </c>
      <c r="O13" s="18" t="s">
        <v>67</v>
      </c>
      <c r="P13" s="18"/>
      <c r="Q13" s="18"/>
    </row>
    <row r="14" spans="1:17" s="9" customFormat="1" ht="30" customHeight="1" x14ac:dyDescent="0.25">
      <c r="A14" s="11">
        <v>72</v>
      </c>
      <c r="B14" s="18" t="s">
        <v>57</v>
      </c>
      <c r="C14" s="11" t="s">
        <v>66</v>
      </c>
      <c r="D14" s="11" t="s">
        <v>16</v>
      </c>
      <c r="E14" s="11" t="s">
        <v>40</v>
      </c>
      <c r="F14" s="18" t="s">
        <v>18</v>
      </c>
      <c r="G14" s="11" t="s">
        <v>45</v>
      </c>
      <c r="H14" s="11">
        <v>1</v>
      </c>
      <c r="I14" s="11" t="s">
        <v>74</v>
      </c>
      <c r="J14" s="11" t="s">
        <v>69</v>
      </c>
      <c r="K14" s="11" t="s">
        <v>75</v>
      </c>
      <c r="L14" s="11" t="s">
        <v>75</v>
      </c>
      <c r="M14" s="24">
        <v>916300</v>
      </c>
      <c r="N14" s="24">
        <f t="shared" si="0"/>
        <v>916300</v>
      </c>
      <c r="O14" s="18" t="s">
        <v>67</v>
      </c>
      <c r="P14" s="18"/>
      <c r="Q14" s="18"/>
    </row>
    <row r="15" spans="1:17" s="9" customFormat="1" ht="21" customHeight="1" x14ac:dyDescent="0.25">
      <c r="A15" s="11">
        <v>73</v>
      </c>
      <c r="B15" s="18" t="s">
        <v>57</v>
      </c>
      <c r="C15" s="11" t="s">
        <v>66</v>
      </c>
      <c r="D15" s="11" t="s">
        <v>16</v>
      </c>
      <c r="E15" s="11" t="s">
        <v>40</v>
      </c>
      <c r="F15" s="18" t="s">
        <v>19</v>
      </c>
      <c r="G15" s="11" t="s">
        <v>46</v>
      </c>
      <c r="H15" s="11">
        <v>1</v>
      </c>
      <c r="I15" s="11" t="s">
        <v>71</v>
      </c>
      <c r="J15" s="11" t="s">
        <v>69</v>
      </c>
      <c r="K15" s="11" t="s">
        <v>70</v>
      </c>
      <c r="L15" s="11" t="s">
        <v>70</v>
      </c>
      <c r="M15" s="24">
        <v>952000</v>
      </c>
      <c r="N15" s="24">
        <f t="shared" si="0"/>
        <v>952000</v>
      </c>
      <c r="O15" s="18" t="s">
        <v>67</v>
      </c>
      <c r="P15" s="18"/>
      <c r="Q15" s="18"/>
    </row>
    <row r="16" spans="1:17" s="9" customFormat="1" ht="21" customHeight="1" x14ac:dyDescent="0.25">
      <c r="A16" s="12">
        <v>75</v>
      </c>
      <c r="B16" s="19" t="s">
        <v>58</v>
      </c>
      <c r="C16" s="12" t="s">
        <v>66</v>
      </c>
      <c r="D16" s="12" t="s">
        <v>20</v>
      </c>
      <c r="E16" s="12" t="s">
        <v>40</v>
      </c>
      <c r="F16" s="19" t="s">
        <v>21</v>
      </c>
      <c r="G16" s="12" t="s">
        <v>46</v>
      </c>
      <c r="H16" s="12">
        <v>1</v>
      </c>
      <c r="I16" s="12" t="s">
        <v>81</v>
      </c>
      <c r="J16" s="12" t="s">
        <v>79</v>
      </c>
      <c r="K16" s="12" t="s">
        <v>80</v>
      </c>
      <c r="L16" s="12" t="s">
        <v>82</v>
      </c>
      <c r="M16" s="25">
        <v>1829999</v>
      </c>
      <c r="N16" s="25">
        <f t="shared" si="0"/>
        <v>1829999</v>
      </c>
      <c r="O16" s="19" t="s">
        <v>67</v>
      </c>
      <c r="P16" s="19"/>
      <c r="Q16" s="19"/>
    </row>
    <row r="17" spans="1:17" s="9" customFormat="1" ht="21" customHeight="1" x14ac:dyDescent="0.25">
      <c r="A17" s="12"/>
      <c r="B17" s="19" t="s">
        <v>58</v>
      </c>
      <c r="C17" s="12" t="s">
        <v>66</v>
      </c>
      <c r="D17" s="12" t="s">
        <v>20</v>
      </c>
      <c r="E17" s="12" t="s">
        <v>40</v>
      </c>
      <c r="F17" s="19" t="s">
        <v>107</v>
      </c>
      <c r="G17" s="12"/>
      <c r="H17" s="12">
        <v>1</v>
      </c>
      <c r="I17" s="12" t="s">
        <v>109</v>
      </c>
      <c r="J17" s="12" t="s">
        <v>108</v>
      </c>
      <c r="K17" s="12" t="s">
        <v>110</v>
      </c>
      <c r="L17" s="12" t="s">
        <v>111</v>
      </c>
      <c r="M17" s="25"/>
      <c r="N17" s="25"/>
      <c r="O17" s="19" t="s">
        <v>67</v>
      </c>
      <c r="P17" s="19"/>
      <c r="Q17" s="19" t="s">
        <v>112</v>
      </c>
    </row>
    <row r="18" spans="1:17" s="9" customFormat="1" ht="21" customHeight="1" x14ac:dyDescent="0.25">
      <c r="A18" s="12">
        <v>76</v>
      </c>
      <c r="B18" s="19" t="s">
        <v>58</v>
      </c>
      <c r="C18" s="12" t="s">
        <v>66</v>
      </c>
      <c r="D18" s="12" t="s">
        <v>20</v>
      </c>
      <c r="E18" s="12" t="s">
        <v>40</v>
      </c>
      <c r="F18" s="19" t="s">
        <v>100</v>
      </c>
      <c r="G18" s="12" t="s">
        <v>46</v>
      </c>
      <c r="H18" s="12">
        <v>2</v>
      </c>
      <c r="I18" s="12" t="s">
        <v>97</v>
      </c>
      <c r="J18" s="12" t="s">
        <v>90</v>
      </c>
      <c r="K18" s="12" t="s">
        <v>99</v>
      </c>
      <c r="L18" s="12" t="s">
        <v>98</v>
      </c>
      <c r="M18" s="25">
        <v>1140000</v>
      </c>
      <c r="N18" s="25">
        <f t="shared" si="0"/>
        <v>2280000</v>
      </c>
      <c r="O18" s="19" t="s">
        <v>67</v>
      </c>
      <c r="P18" s="19"/>
      <c r="Q18" s="19"/>
    </row>
    <row r="19" spans="1:17" s="9" customFormat="1" ht="21" customHeight="1" x14ac:dyDescent="0.25">
      <c r="A19" s="12">
        <v>77</v>
      </c>
      <c r="B19" s="19" t="s">
        <v>58</v>
      </c>
      <c r="C19" s="12" t="s">
        <v>66</v>
      </c>
      <c r="D19" s="12" t="s">
        <v>20</v>
      </c>
      <c r="E19" s="12" t="s">
        <v>40</v>
      </c>
      <c r="F19" s="19" t="s">
        <v>54</v>
      </c>
      <c r="G19" s="12" t="s">
        <v>45</v>
      </c>
      <c r="H19" s="12">
        <v>1</v>
      </c>
      <c r="I19" s="12" t="s">
        <v>86</v>
      </c>
      <c r="J19" s="12" t="s">
        <v>84</v>
      </c>
      <c r="K19" s="12" t="s">
        <v>85</v>
      </c>
      <c r="L19" s="12" t="s">
        <v>87</v>
      </c>
      <c r="M19" s="25">
        <v>800000</v>
      </c>
      <c r="N19" s="25">
        <f t="shared" si="0"/>
        <v>800000</v>
      </c>
      <c r="O19" s="19" t="s">
        <v>67</v>
      </c>
      <c r="P19" s="19"/>
      <c r="Q19" s="19"/>
    </row>
    <row r="20" spans="1:17" s="9" customFormat="1" ht="21" customHeight="1" x14ac:dyDescent="0.25">
      <c r="A20" s="12"/>
      <c r="B20" s="19"/>
      <c r="C20" s="12"/>
      <c r="D20" s="12" t="s">
        <v>93</v>
      </c>
      <c r="E20" s="12" t="s">
        <v>40</v>
      </c>
      <c r="F20" s="19" t="s">
        <v>94</v>
      </c>
      <c r="G20" s="12" t="s">
        <v>45</v>
      </c>
      <c r="H20" s="12">
        <v>1</v>
      </c>
      <c r="I20" s="12" t="s">
        <v>86</v>
      </c>
      <c r="J20" s="12" t="s">
        <v>84</v>
      </c>
      <c r="K20" s="12" t="s">
        <v>95</v>
      </c>
      <c r="L20" s="12" t="s">
        <v>96</v>
      </c>
      <c r="M20" s="25"/>
      <c r="N20" s="25"/>
      <c r="O20" s="19"/>
      <c r="P20" s="19" t="s">
        <v>67</v>
      </c>
      <c r="Q20" s="19" t="s">
        <v>127</v>
      </c>
    </row>
    <row r="21" spans="1:17" s="9" customFormat="1" ht="21" customHeight="1" x14ac:dyDescent="0.25">
      <c r="A21" s="12"/>
      <c r="B21" s="19">
        <v>2016</v>
      </c>
      <c r="C21" s="12" t="s">
        <v>66</v>
      </c>
      <c r="D21" s="12" t="s">
        <v>93</v>
      </c>
      <c r="E21" s="12" t="s">
        <v>40</v>
      </c>
      <c r="F21" s="19" t="s">
        <v>101</v>
      </c>
      <c r="G21" s="12"/>
      <c r="H21" s="12">
        <v>1</v>
      </c>
      <c r="I21" s="12" t="s">
        <v>83</v>
      </c>
      <c r="J21" s="12" t="s">
        <v>102</v>
      </c>
      <c r="K21" s="12" t="s">
        <v>103</v>
      </c>
      <c r="L21" s="12" t="s">
        <v>104</v>
      </c>
      <c r="M21" s="25"/>
      <c r="N21" s="25"/>
      <c r="O21" s="19" t="s">
        <v>67</v>
      </c>
      <c r="P21" s="19"/>
      <c r="Q21" s="19" t="s">
        <v>128</v>
      </c>
    </row>
    <row r="22" spans="1:17" s="9" customFormat="1" ht="21" customHeight="1" x14ac:dyDescent="0.25">
      <c r="A22" s="12">
        <v>78</v>
      </c>
      <c r="B22" s="19" t="s">
        <v>58</v>
      </c>
      <c r="C22" s="12" t="s">
        <v>66</v>
      </c>
      <c r="D22" s="12" t="s">
        <v>20</v>
      </c>
      <c r="E22" s="12" t="s">
        <v>40</v>
      </c>
      <c r="F22" s="19" t="s">
        <v>55</v>
      </c>
      <c r="G22" s="12" t="s">
        <v>46</v>
      </c>
      <c r="H22" s="12">
        <v>1</v>
      </c>
      <c r="I22" s="12"/>
      <c r="J22" s="12"/>
      <c r="K22" s="12"/>
      <c r="L22" s="12"/>
      <c r="M22" s="25">
        <v>65000</v>
      </c>
      <c r="N22" s="25">
        <f t="shared" si="0"/>
        <v>65000</v>
      </c>
      <c r="O22" s="19" t="s">
        <v>67</v>
      </c>
      <c r="P22" s="19"/>
      <c r="Q22" s="19"/>
    </row>
    <row r="23" spans="1:17" s="9" customFormat="1" ht="21" customHeight="1" x14ac:dyDescent="0.25">
      <c r="A23" s="13">
        <v>80</v>
      </c>
      <c r="B23" s="20" t="s">
        <v>57</v>
      </c>
      <c r="C23" s="13" t="s">
        <v>66</v>
      </c>
      <c r="D23" s="13" t="s">
        <v>22</v>
      </c>
      <c r="E23" s="13" t="s">
        <v>40</v>
      </c>
      <c r="F23" s="20" t="s">
        <v>56</v>
      </c>
      <c r="G23" s="13" t="s">
        <v>46</v>
      </c>
      <c r="H23" s="13">
        <v>1</v>
      </c>
      <c r="I23" s="13"/>
      <c r="J23" s="13"/>
      <c r="K23" s="13"/>
      <c r="L23" s="13"/>
      <c r="M23" s="26">
        <v>171427</v>
      </c>
      <c r="N23" s="26">
        <f t="shared" si="0"/>
        <v>171427</v>
      </c>
      <c r="O23" s="20" t="s">
        <v>67</v>
      </c>
      <c r="P23" s="20"/>
      <c r="Q23" s="20"/>
    </row>
    <row r="24" spans="1:17" s="9" customFormat="1" ht="21" customHeight="1" x14ac:dyDescent="0.25">
      <c r="A24" s="14">
        <v>93</v>
      </c>
      <c r="B24" s="21" t="s">
        <v>57</v>
      </c>
      <c r="C24" s="14" t="s">
        <v>66</v>
      </c>
      <c r="D24" s="14" t="s">
        <v>24</v>
      </c>
      <c r="E24" s="14" t="s">
        <v>40</v>
      </c>
      <c r="F24" s="21" t="s">
        <v>59</v>
      </c>
      <c r="G24" s="14" t="s">
        <v>46</v>
      </c>
      <c r="H24" s="14">
        <v>1</v>
      </c>
      <c r="I24" s="14"/>
      <c r="J24" s="14"/>
      <c r="K24" s="14"/>
      <c r="L24" s="14"/>
      <c r="M24" s="27">
        <v>999999</v>
      </c>
      <c r="N24" s="27">
        <f t="shared" si="0"/>
        <v>999999</v>
      </c>
      <c r="O24" s="21" t="s">
        <v>67</v>
      </c>
      <c r="P24" s="21"/>
      <c r="Q24" s="21"/>
    </row>
    <row r="25" spans="1:17" s="9" customFormat="1" ht="21" customHeight="1" x14ac:dyDescent="0.25">
      <c r="A25" s="14"/>
      <c r="B25" s="21" t="s">
        <v>129</v>
      </c>
      <c r="C25" s="14" t="s">
        <v>66</v>
      </c>
      <c r="D25" s="14" t="s">
        <v>24</v>
      </c>
      <c r="E25" s="14" t="s">
        <v>40</v>
      </c>
      <c r="F25" s="21" t="s">
        <v>59</v>
      </c>
      <c r="G25" s="14" t="s">
        <v>46</v>
      </c>
      <c r="H25" s="14">
        <v>2</v>
      </c>
      <c r="I25" s="14"/>
      <c r="J25" s="14"/>
      <c r="K25" s="14"/>
      <c r="L25" s="14"/>
      <c r="M25" s="27"/>
      <c r="N25" s="27">
        <f t="shared" ref="N25" si="1">H25*M25</f>
        <v>0</v>
      </c>
      <c r="O25" s="21" t="s">
        <v>67</v>
      </c>
      <c r="P25" s="21"/>
      <c r="Q25" s="21"/>
    </row>
    <row r="26" spans="1:17" s="9" customFormat="1" ht="21" customHeight="1" x14ac:dyDescent="0.25">
      <c r="A26" s="14">
        <v>95</v>
      </c>
      <c r="B26" s="21" t="s">
        <v>58</v>
      </c>
      <c r="C26" s="14" t="s">
        <v>66</v>
      </c>
      <c r="D26" s="14" t="s">
        <v>24</v>
      </c>
      <c r="E26" s="14" t="s">
        <v>40</v>
      </c>
      <c r="F26" s="21" t="s">
        <v>25</v>
      </c>
      <c r="G26" s="14" t="s">
        <v>46</v>
      </c>
      <c r="H26" s="14">
        <v>1</v>
      </c>
      <c r="I26" s="14"/>
      <c r="J26" s="14"/>
      <c r="K26" s="14"/>
      <c r="L26" s="14"/>
      <c r="M26" s="27">
        <v>190595</v>
      </c>
      <c r="N26" s="27">
        <f t="shared" si="0"/>
        <v>190595</v>
      </c>
      <c r="O26" s="21" t="s">
        <v>67</v>
      </c>
      <c r="P26" s="21"/>
      <c r="Q26" s="21"/>
    </row>
    <row r="27" spans="1:17" s="9" customFormat="1" ht="21" customHeight="1" x14ac:dyDescent="0.25">
      <c r="A27" s="14">
        <v>96</v>
      </c>
      <c r="B27" s="21" t="s">
        <v>57</v>
      </c>
      <c r="C27" s="14" t="s">
        <v>66</v>
      </c>
      <c r="D27" s="14" t="s">
        <v>24</v>
      </c>
      <c r="E27" s="14" t="s">
        <v>40</v>
      </c>
      <c r="F27" s="21" t="s">
        <v>60</v>
      </c>
      <c r="G27" s="14" t="s">
        <v>46</v>
      </c>
      <c r="H27" s="14">
        <v>1</v>
      </c>
      <c r="I27" s="14"/>
      <c r="J27" s="14"/>
      <c r="K27" s="14"/>
      <c r="L27" s="14"/>
      <c r="M27" s="27">
        <v>299999</v>
      </c>
      <c r="N27" s="27">
        <f t="shared" si="0"/>
        <v>299999</v>
      </c>
      <c r="O27" s="21" t="s">
        <v>67</v>
      </c>
      <c r="P27" s="21"/>
      <c r="Q27" s="21"/>
    </row>
    <row r="28" spans="1:17" s="9" customFormat="1" ht="21" customHeight="1" x14ac:dyDescent="0.25">
      <c r="A28" s="14">
        <v>97</v>
      </c>
      <c r="B28" s="21" t="s">
        <v>61</v>
      </c>
      <c r="C28" s="14" t="s">
        <v>66</v>
      </c>
      <c r="D28" s="14" t="s">
        <v>24</v>
      </c>
      <c r="E28" s="14" t="s">
        <v>40</v>
      </c>
      <c r="F28" s="21" t="s">
        <v>125</v>
      </c>
      <c r="G28" s="14" t="s">
        <v>46</v>
      </c>
      <c r="H28" s="14">
        <v>4</v>
      </c>
      <c r="I28" s="14"/>
      <c r="J28" s="14" t="s">
        <v>105</v>
      </c>
      <c r="K28" s="14"/>
      <c r="L28" s="14"/>
      <c r="M28" s="27"/>
      <c r="N28" s="27">
        <f t="shared" si="0"/>
        <v>0</v>
      </c>
      <c r="O28" s="21" t="s">
        <v>67</v>
      </c>
      <c r="P28" s="21"/>
      <c r="Q28" s="21"/>
    </row>
    <row r="29" spans="1:17" s="9" customFormat="1" ht="21" customHeight="1" x14ac:dyDescent="0.25">
      <c r="A29" s="14"/>
      <c r="B29" s="21" t="s">
        <v>126</v>
      </c>
      <c r="C29" s="14" t="s">
        <v>66</v>
      </c>
      <c r="D29" s="14" t="s">
        <v>24</v>
      </c>
      <c r="E29" s="14" t="s">
        <v>40</v>
      </c>
      <c r="F29" s="21" t="s">
        <v>125</v>
      </c>
      <c r="G29" s="14" t="s">
        <v>46</v>
      </c>
      <c r="H29" s="14">
        <v>10</v>
      </c>
      <c r="I29" s="14"/>
      <c r="J29" s="14" t="s">
        <v>105</v>
      </c>
      <c r="K29" s="14"/>
      <c r="L29" s="14"/>
      <c r="M29" s="27"/>
      <c r="N29" s="27">
        <f t="shared" si="0"/>
        <v>0</v>
      </c>
      <c r="O29" s="21" t="s">
        <v>67</v>
      </c>
      <c r="P29" s="21"/>
      <c r="Q29" s="21"/>
    </row>
    <row r="30" spans="1:17" s="9" customFormat="1" ht="21" customHeight="1" x14ac:dyDescent="0.25">
      <c r="A30" s="14">
        <v>98</v>
      </c>
      <c r="B30" s="21" t="s">
        <v>57</v>
      </c>
      <c r="C30" s="14" t="s">
        <v>66</v>
      </c>
      <c r="D30" s="14" t="s">
        <v>24</v>
      </c>
      <c r="E30" s="14" t="s">
        <v>40</v>
      </c>
      <c r="F30" s="21" t="s">
        <v>106</v>
      </c>
      <c r="G30" s="14" t="s">
        <v>45</v>
      </c>
      <c r="H30" s="14">
        <v>1</v>
      </c>
      <c r="I30" s="14"/>
      <c r="J30" s="14" t="s">
        <v>105</v>
      </c>
      <c r="K30" s="14"/>
      <c r="L30" s="14"/>
      <c r="M30" s="27">
        <v>583100</v>
      </c>
      <c r="N30" s="27">
        <f t="shared" si="0"/>
        <v>583100</v>
      </c>
      <c r="O30" s="21" t="s">
        <v>67</v>
      </c>
      <c r="P30" s="21"/>
      <c r="Q30" s="21"/>
    </row>
    <row r="31" spans="1:17" s="9" customFormat="1" ht="21" customHeight="1" x14ac:dyDescent="0.25">
      <c r="A31" s="14">
        <v>99</v>
      </c>
      <c r="B31" s="21" t="s">
        <v>57</v>
      </c>
      <c r="C31" s="14" t="s">
        <v>66</v>
      </c>
      <c r="D31" s="14" t="s">
        <v>24</v>
      </c>
      <c r="E31" s="14" t="s">
        <v>40</v>
      </c>
      <c r="F31" s="21" t="s">
        <v>62</v>
      </c>
      <c r="G31" s="14" t="s">
        <v>46</v>
      </c>
      <c r="H31" s="14">
        <v>1</v>
      </c>
      <c r="I31" s="14"/>
      <c r="J31" s="14" t="s">
        <v>105</v>
      </c>
      <c r="K31" s="14"/>
      <c r="L31" s="14"/>
      <c r="M31" s="27">
        <v>267159</v>
      </c>
      <c r="N31" s="27">
        <f t="shared" si="0"/>
        <v>267159</v>
      </c>
      <c r="O31" s="21" t="s">
        <v>67</v>
      </c>
      <c r="P31" s="21"/>
      <c r="Q31" s="21"/>
    </row>
    <row r="32" spans="1:17" s="9" customFormat="1" x14ac:dyDescent="0.25">
      <c r="A32" s="15">
        <v>121</v>
      </c>
      <c r="B32" s="22" t="s">
        <v>57</v>
      </c>
      <c r="C32" s="15" t="s">
        <v>66</v>
      </c>
      <c r="D32" s="15" t="s">
        <v>26</v>
      </c>
      <c r="E32" s="15" t="s">
        <v>40</v>
      </c>
      <c r="F32" s="22" t="s">
        <v>63</v>
      </c>
      <c r="G32" s="15" t="s">
        <v>46</v>
      </c>
      <c r="H32" s="15">
        <v>1</v>
      </c>
      <c r="I32" s="15"/>
      <c r="J32" s="15"/>
      <c r="K32" s="15"/>
      <c r="L32" s="15"/>
      <c r="M32" s="28">
        <v>139200</v>
      </c>
      <c r="N32" s="28">
        <f t="shared" si="0"/>
        <v>139200</v>
      </c>
      <c r="O32" s="22" t="s">
        <v>67</v>
      </c>
      <c r="P32" s="22"/>
      <c r="Q32" s="22"/>
    </row>
    <row r="33" spans="1:17" s="9" customFormat="1" x14ac:dyDescent="0.25">
      <c r="A33" s="15"/>
      <c r="B33" s="22" t="s">
        <v>57</v>
      </c>
      <c r="C33" s="15" t="s">
        <v>66</v>
      </c>
      <c r="D33" s="15" t="s">
        <v>26</v>
      </c>
      <c r="E33" s="15" t="s">
        <v>40</v>
      </c>
      <c r="F33" s="22" t="s">
        <v>68</v>
      </c>
      <c r="G33" s="15" t="s">
        <v>46</v>
      </c>
      <c r="H33" s="15">
        <v>1</v>
      </c>
      <c r="I33" s="15"/>
      <c r="J33" s="15"/>
      <c r="K33" s="15"/>
      <c r="L33" s="15"/>
      <c r="M33" s="28">
        <v>190000</v>
      </c>
      <c r="N33" s="28">
        <f t="shared" si="0"/>
        <v>190000</v>
      </c>
      <c r="O33" s="22" t="s">
        <v>67</v>
      </c>
      <c r="P33" s="22"/>
      <c r="Q33" s="22"/>
    </row>
    <row r="34" spans="1:17" s="9" customFormat="1" x14ac:dyDescent="0.25">
      <c r="A34" s="15">
        <v>123</v>
      </c>
      <c r="B34" s="22" t="s">
        <v>57</v>
      </c>
      <c r="C34" s="15" t="s">
        <v>66</v>
      </c>
      <c r="D34" s="15" t="s">
        <v>26</v>
      </c>
      <c r="E34" s="15" t="s">
        <v>40</v>
      </c>
      <c r="F34" s="22" t="s">
        <v>64</v>
      </c>
      <c r="G34" s="15" t="s">
        <v>45</v>
      </c>
      <c r="H34" s="15">
        <v>1</v>
      </c>
      <c r="I34" s="15"/>
      <c r="J34" s="15"/>
      <c r="K34" s="15"/>
      <c r="L34" s="15"/>
      <c r="M34" s="28">
        <v>38000</v>
      </c>
      <c r="N34" s="28">
        <f t="shared" si="0"/>
        <v>38000</v>
      </c>
      <c r="O34" s="22" t="s">
        <v>67</v>
      </c>
      <c r="P34" s="22"/>
      <c r="Q34" s="22"/>
    </row>
    <row r="35" spans="1:17" s="9" customFormat="1" x14ac:dyDescent="0.25">
      <c r="A35" s="53"/>
      <c r="B35" s="54" t="s">
        <v>61</v>
      </c>
      <c r="C35" s="53" t="s">
        <v>123</v>
      </c>
      <c r="D35" s="55" t="s">
        <v>124</v>
      </c>
      <c r="E35" s="55" t="s">
        <v>40</v>
      </c>
      <c r="F35" s="56" t="s">
        <v>113</v>
      </c>
      <c r="G35" s="55" t="s">
        <v>46</v>
      </c>
      <c r="H35" s="55">
        <v>2</v>
      </c>
      <c r="I35" s="55"/>
      <c r="J35" s="55"/>
      <c r="K35" s="55"/>
      <c r="L35" s="55"/>
      <c r="M35" s="57">
        <v>77415</v>
      </c>
      <c r="N35" s="57">
        <f t="shared" si="0"/>
        <v>154830</v>
      </c>
      <c r="O35" s="56" t="s">
        <v>67</v>
      </c>
      <c r="P35" s="56"/>
      <c r="Q35" s="58"/>
    </row>
    <row r="36" spans="1:17" s="9" customFormat="1" x14ac:dyDescent="0.25">
      <c r="A36" s="53"/>
      <c r="B36" s="54" t="s">
        <v>61</v>
      </c>
      <c r="C36" s="53" t="s">
        <v>123</v>
      </c>
      <c r="D36" s="55" t="s">
        <v>124</v>
      </c>
      <c r="E36" s="55" t="s">
        <v>40</v>
      </c>
      <c r="F36" s="56" t="s">
        <v>114</v>
      </c>
      <c r="G36" s="55" t="s">
        <v>46</v>
      </c>
      <c r="H36" s="55">
        <v>2</v>
      </c>
      <c r="I36" s="55"/>
      <c r="J36" s="55"/>
      <c r="K36" s="55"/>
      <c r="L36" s="55"/>
      <c r="M36" s="57">
        <v>243065</v>
      </c>
      <c r="N36" s="57">
        <f t="shared" si="0"/>
        <v>486130</v>
      </c>
      <c r="O36" s="56" t="s">
        <v>67</v>
      </c>
      <c r="P36" s="56"/>
      <c r="Q36" s="58"/>
    </row>
    <row r="37" spans="1:17" s="9" customFormat="1" x14ac:dyDescent="0.25">
      <c r="A37" s="53"/>
      <c r="B37" s="54" t="s">
        <v>61</v>
      </c>
      <c r="C37" s="53" t="s">
        <v>123</v>
      </c>
      <c r="D37" s="55" t="s">
        <v>124</v>
      </c>
      <c r="E37" s="55" t="s">
        <v>40</v>
      </c>
      <c r="F37" s="56" t="s">
        <v>115</v>
      </c>
      <c r="G37" s="55" t="s">
        <v>46</v>
      </c>
      <c r="H37" s="55">
        <v>1</v>
      </c>
      <c r="I37" s="55"/>
      <c r="J37" s="55"/>
      <c r="K37" s="55"/>
      <c r="L37" s="55"/>
      <c r="M37" s="57">
        <v>100864</v>
      </c>
      <c r="N37" s="57">
        <f t="shared" si="0"/>
        <v>100864</v>
      </c>
      <c r="O37" s="56" t="s">
        <v>67</v>
      </c>
      <c r="P37" s="56"/>
      <c r="Q37" s="58"/>
    </row>
    <row r="38" spans="1:17" s="9" customFormat="1" x14ac:dyDescent="0.25">
      <c r="A38" s="53"/>
      <c r="B38" s="54" t="s">
        <v>61</v>
      </c>
      <c r="C38" s="53" t="s">
        <v>123</v>
      </c>
      <c r="D38" s="55" t="s">
        <v>124</v>
      </c>
      <c r="E38" s="55" t="s">
        <v>40</v>
      </c>
      <c r="F38" s="56" t="s">
        <v>116</v>
      </c>
      <c r="G38" s="55" t="s">
        <v>46</v>
      </c>
      <c r="H38" s="55">
        <v>3</v>
      </c>
      <c r="I38" s="55"/>
      <c r="J38" s="55"/>
      <c r="K38" s="55"/>
      <c r="L38" s="55"/>
      <c r="M38" s="57">
        <v>233415</v>
      </c>
      <c r="N38" s="57">
        <f t="shared" si="0"/>
        <v>700245</v>
      </c>
      <c r="O38" s="56" t="s">
        <v>67</v>
      </c>
      <c r="P38" s="56"/>
      <c r="Q38" s="58"/>
    </row>
    <row r="39" spans="1:17" s="9" customFormat="1" x14ac:dyDescent="0.25">
      <c r="A39" s="53"/>
      <c r="B39" s="54" t="s">
        <v>61</v>
      </c>
      <c r="C39" s="53" t="s">
        <v>123</v>
      </c>
      <c r="D39" s="55" t="s">
        <v>124</v>
      </c>
      <c r="E39" s="55" t="s">
        <v>40</v>
      </c>
      <c r="F39" s="56" t="s">
        <v>117</v>
      </c>
      <c r="G39" s="55" t="s">
        <v>46</v>
      </c>
      <c r="H39" s="55">
        <v>1</v>
      </c>
      <c r="I39" s="55"/>
      <c r="J39" s="55"/>
      <c r="K39" s="55"/>
      <c r="L39" s="55"/>
      <c r="M39" s="57">
        <v>510370</v>
      </c>
      <c r="N39" s="57">
        <f t="shared" si="0"/>
        <v>510370</v>
      </c>
      <c r="O39" s="56" t="s">
        <v>67</v>
      </c>
      <c r="P39" s="56"/>
      <c r="Q39" s="58"/>
    </row>
    <row r="40" spans="1:17" s="9" customFormat="1" x14ac:dyDescent="0.25">
      <c r="A40" s="53"/>
      <c r="B40" s="54" t="s">
        <v>61</v>
      </c>
      <c r="C40" s="53" t="s">
        <v>123</v>
      </c>
      <c r="D40" s="55" t="s">
        <v>124</v>
      </c>
      <c r="E40" s="55" t="s">
        <v>40</v>
      </c>
      <c r="F40" s="56" t="s">
        <v>118</v>
      </c>
      <c r="G40" s="55" t="s">
        <v>46</v>
      </c>
      <c r="H40" s="55">
        <v>1</v>
      </c>
      <c r="I40" s="55"/>
      <c r="J40" s="55"/>
      <c r="K40" s="55"/>
      <c r="L40" s="55"/>
      <c r="M40" s="57">
        <v>212265</v>
      </c>
      <c r="N40" s="57">
        <f t="shared" si="0"/>
        <v>212265</v>
      </c>
      <c r="O40" s="56" t="s">
        <v>67</v>
      </c>
      <c r="P40" s="56"/>
      <c r="Q40" s="58"/>
    </row>
    <row r="41" spans="1:17" s="9" customFormat="1" x14ac:dyDescent="0.25">
      <c r="A41" s="53"/>
      <c r="B41" s="54" t="s">
        <v>61</v>
      </c>
      <c r="C41" s="53" t="s">
        <v>123</v>
      </c>
      <c r="D41" s="55" t="s">
        <v>124</v>
      </c>
      <c r="E41" s="55" t="s">
        <v>40</v>
      </c>
      <c r="F41" s="56" t="s">
        <v>119</v>
      </c>
      <c r="G41" s="55" t="s">
        <v>46</v>
      </c>
      <c r="H41" s="55">
        <v>3</v>
      </c>
      <c r="I41" s="55"/>
      <c r="J41" s="55"/>
      <c r="K41" s="55"/>
      <c r="L41" s="55"/>
      <c r="M41" s="57">
        <v>14928</v>
      </c>
      <c r="N41" s="57">
        <f t="shared" si="0"/>
        <v>44784</v>
      </c>
      <c r="O41" s="56" t="s">
        <v>67</v>
      </c>
      <c r="P41" s="56"/>
      <c r="Q41" s="58"/>
    </row>
    <row r="42" spans="1:17" s="9" customFormat="1" x14ac:dyDescent="0.25">
      <c r="A42" s="53"/>
      <c r="B42" s="54" t="s">
        <v>61</v>
      </c>
      <c r="C42" s="53" t="s">
        <v>123</v>
      </c>
      <c r="D42" s="55" t="s">
        <v>124</v>
      </c>
      <c r="E42" s="55" t="s">
        <v>40</v>
      </c>
      <c r="F42" s="56" t="s">
        <v>120</v>
      </c>
      <c r="G42" s="55" t="s">
        <v>46</v>
      </c>
      <c r="H42" s="55">
        <v>3</v>
      </c>
      <c r="I42" s="55"/>
      <c r="J42" s="55"/>
      <c r="K42" s="55"/>
      <c r="L42" s="55"/>
      <c r="M42" s="57">
        <v>145498</v>
      </c>
      <c r="N42" s="57">
        <f t="shared" si="0"/>
        <v>436494</v>
      </c>
      <c r="O42" s="56" t="s">
        <v>67</v>
      </c>
      <c r="P42" s="56"/>
      <c r="Q42" s="58"/>
    </row>
    <row r="43" spans="1:17" s="9" customFormat="1" x14ac:dyDescent="0.25">
      <c r="A43" s="53"/>
      <c r="B43" s="54" t="s">
        <v>61</v>
      </c>
      <c r="C43" s="53" t="s">
        <v>123</v>
      </c>
      <c r="D43" s="55" t="s">
        <v>124</v>
      </c>
      <c r="E43" s="55" t="s">
        <v>40</v>
      </c>
      <c r="F43" s="56" t="s">
        <v>121</v>
      </c>
      <c r="G43" s="55" t="s">
        <v>46</v>
      </c>
      <c r="H43" s="55">
        <v>1</v>
      </c>
      <c r="I43" s="55"/>
      <c r="J43" s="55"/>
      <c r="K43" s="55"/>
      <c r="L43" s="55"/>
      <c r="M43" s="57">
        <v>671060</v>
      </c>
      <c r="N43" s="57">
        <f t="shared" si="0"/>
        <v>671060</v>
      </c>
      <c r="O43" s="56" t="s">
        <v>67</v>
      </c>
      <c r="P43" s="56"/>
      <c r="Q43" s="58"/>
    </row>
    <row r="44" spans="1:17" s="9" customFormat="1" x14ac:dyDescent="0.25">
      <c r="A44" s="53"/>
      <c r="B44" s="54" t="s">
        <v>61</v>
      </c>
      <c r="C44" s="53" t="s">
        <v>123</v>
      </c>
      <c r="D44" s="55" t="s">
        <v>124</v>
      </c>
      <c r="E44" s="55" t="s">
        <v>40</v>
      </c>
      <c r="F44" s="56" t="s">
        <v>122</v>
      </c>
      <c r="G44" s="55" t="s">
        <v>46</v>
      </c>
      <c r="H44" s="55">
        <v>1</v>
      </c>
      <c r="I44" s="55"/>
      <c r="J44" s="55"/>
      <c r="K44" s="55"/>
      <c r="L44" s="55"/>
      <c r="M44" s="57">
        <v>240385</v>
      </c>
      <c r="N44" s="57">
        <f t="shared" si="0"/>
        <v>240385</v>
      </c>
      <c r="O44" s="56" t="s">
        <v>67</v>
      </c>
      <c r="P44" s="56"/>
      <c r="Q44" s="58"/>
    </row>
    <row r="45" spans="1:17" s="9" customFormat="1" ht="21" customHeight="1" x14ac:dyDescent="0.25">
      <c r="A45" s="41">
        <v>242</v>
      </c>
      <c r="B45" s="51" t="s">
        <v>57</v>
      </c>
      <c r="C45" s="42" t="s">
        <v>66</v>
      </c>
      <c r="D45" s="43" t="s">
        <v>23</v>
      </c>
      <c r="E45" s="43"/>
      <c r="F45" s="44" t="s">
        <v>65</v>
      </c>
      <c r="G45" s="45" t="s">
        <v>46</v>
      </c>
      <c r="H45" s="45">
        <v>1</v>
      </c>
      <c r="I45" s="45"/>
      <c r="J45" s="45"/>
      <c r="K45" s="45"/>
      <c r="L45" s="45"/>
      <c r="M45" s="46">
        <v>150000</v>
      </c>
      <c r="N45" s="46">
        <f>H45*M45</f>
        <v>150000</v>
      </c>
      <c r="O45" s="44" t="s">
        <v>67</v>
      </c>
      <c r="P45" s="45"/>
      <c r="Q45" s="47"/>
    </row>
    <row r="46" spans="1:17" x14ac:dyDescent="0.2">
      <c r="A46" s="35"/>
      <c r="B46" s="35"/>
      <c r="C46" s="35"/>
      <c r="D46" s="36"/>
      <c r="E46" s="36"/>
      <c r="F46" s="37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9"/>
    </row>
    <row r="47" spans="1:17" ht="19.5" customHeight="1" x14ac:dyDescent="0.2">
      <c r="A47" s="88"/>
      <c r="B47" s="88"/>
      <c r="C47" s="88"/>
      <c r="D47" s="88"/>
      <c r="E47" s="88"/>
      <c r="F47" s="88"/>
      <c r="G47" s="89"/>
      <c r="H47" s="88"/>
      <c r="I47" s="88"/>
      <c r="J47" s="88"/>
      <c r="K47" s="88"/>
      <c r="L47" s="88"/>
      <c r="M47" s="88"/>
      <c r="N47" s="88"/>
      <c r="O47" s="88"/>
      <c r="P47" s="88"/>
      <c r="Q47" s="88"/>
    </row>
    <row r="48" spans="1:17" ht="19.5" customHeight="1" x14ac:dyDescent="0.2">
      <c r="A48" s="88"/>
      <c r="B48" s="88"/>
      <c r="C48" s="88"/>
      <c r="D48" s="88"/>
      <c r="E48" s="88"/>
      <c r="F48" s="88"/>
      <c r="G48" s="89"/>
      <c r="H48" s="88"/>
      <c r="I48" s="88"/>
      <c r="J48" s="88"/>
      <c r="K48" s="88"/>
      <c r="L48" s="88"/>
      <c r="M48" s="88"/>
      <c r="N48" s="88"/>
      <c r="O48" s="88"/>
      <c r="P48" s="88"/>
      <c r="Q48" s="88"/>
    </row>
    <row r="49" spans="1:17" ht="19.5" customHeight="1" x14ac:dyDescent="0.2">
      <c r="A49" s="88"/>
      <c r="B49" s="88"/>
      <c r="C49" s="88"/>
      <c r="D49" s="88"/>
      <c r="E49" s="88"/>
      <c r="F49" s="88"/>
      <c r="G49" s="89"/>
      <c r="H49" s="88"/>
      <c r="I49" s="88"/>
      <c r="J49" s="88"/>
      <c r="K49" s="88"/>
      <c r="L49" s="88"/>
      <c r="M49" s="88"/>
      <c r="N49" s="88"/>
      <c r="O49" s="88"/>
      <c r="P49" s="88"/>
      <c r="Q49" s="88"/>
    </row>
    <row r="50" spans="1:17" ht="19.5" customHeight="1" x14ac:dyDescent="0.2">
      <c r="A50" s="88"/>
      <c r="B50" s="88"/>
      <c r="C50" s="88"/>
      <c r="D50" s="88"/>
      <c r="E50" s="88"/>
      <c r="F50" s="88"/>
      <c r="G50" s="89"/>
      <c r="H50" s="88"/>
      <c r="I50" s="88"/>
      <c r="J50" s="88"/>
      <c r="K50" s="88"/>
      <c r="L50" s="88"/>
      <c r="M50" s="88"/>
      <c r="N50" s="88"/>
      <c r="O50" s="88"/>
      <c r="P50" s="88"/>
      <c r="Q50" s="88"/>
    </row>
    <row r="51" spans="1:17" ht="19.5" customHeight="1" x14ac:dyDescent="0.2">
      <c r="A51" s="88"/>
      <c r="B51" s="88"/>
      <c r="C51" s="88"/>
      <c r="D51" s="88"/>
      <c r="E51" s="88"/>
      <c r="F51" s="88"/>
      <c r="G51" s="89"/>
      <c r="H51" s="88"/>
      <c r="I51" s="88"/>
      <c r="J51" s="88"/>
      <c r="K51" s="88"/>
      <c r="L51" s="88"/>
      <c r="M51" s="88"/>
      <c r="N51" s="88"/>
      <c r="O51" s="88"/>
      <c r="P51" s="88"/>
      <c r="Q51" s="88"/>
    </row>
    <row r="52" spans="1:17" ht="19.5" customHeight="1" x14ac:dyDescent="0.2">
      <c r="A52" s="88"/>
      <c r="B52" s="88"/>
      <c r="C52" s="88"/>
      <c r="D52" s="88"/>
      <c r="E52" s="88"/>
      <c r="F52" s="88"/>
      <c r="G52" s="89"/>
      <c r="H52" s="88"/>
      <c r="I52" s="88"/>
      <c r="J52" s="88"/>
      <c r="K52" s="88"/>
      <c r="L52" s="88"/>
      <c r="M52" s="88"/>
      <c r="N52" s="88"/>
      <c r="O52" s="88"/>
      <c r="P52" s="88"/>
      <c r="Q52" s="88"/>
    </row>
    <row r="53" spans="1:17" x14ac:dyDescent="0.2">
      <c r="A53" s="71" t="s">
        <v>131</v>
      </c>
      <c r="B53" s="72"/>
      <c r="C53" s="72"/>
      <c r="D53" s="72"/>
      <c r="E53" s="48"/>
      <c r="F53" s="73" t="s">
        <v>133</v>
      </c>
      <c r="G53" s="74"/>
      <c r="H53" s="72"/>
      <c r="I53" s="72"/>
      <c r="J53" s="72"/>
      <c r="K53" s="72" t="s">
        <v>132</v>
      </c>
      <c r="L53" s="72"/>
      <c r="M53" s="72"/>
      <c r="N53" s="72"/>
      <c r="O53" s="72"/>
      <c r="P53" s="72"/>
      <c r="Q53" s="72"/>
    </row>
    <row r="54" spans="1:17" x14ac:dyDescent="0.2">
      <c r="A54" s="72"/>
      <c r="B54" s="72"/>
      <c r="C54" s="72"/>
      <c r="D54" s="72"/>
      <c r="E54" s="48"/>
      <c r="F54" s="72"/>
      <c r="G54" s="74"/>
      <c r="H54" s="72"/>
      <c r="I54" s="72"/>
      <c r="J54" s="72"/>
      <c r="K54" s="72"/>
      <c r="L54" s="72"/>
      <c r="M54" s="72"/>
      <c r="N54" s="72"/>
      <c r="O54" s="72"/>
      <c r="P54" s="72"/>
      <c r="Q54" s="72"/>
    </row>
    <row r="55" spans="1:17" x14ac:dyDescent="0.2">
      <c r="A55" s="72"/>
      <c r="B55" s="72"/>
      <c r="C55" s="72"/>
      <c r="D55" s="72"/>
      <c r="E55" s="48"/>
      <c r="F55" s="72"/>
      <c r="G55" s="74"/>
      <c r="H55" s="72"/>
      <c r="I55" s="72"/>
      <c r="J55" s="72"/>
      <c r="K55" s="72"/>
      <c r="L55" s="72"/>
      <c r="M55" s="72"/>
      <c r="N55" s="72"/>
      <c r="O55" s="72"/>
      <c r="P55" s="72"/>
      <c r="Q55" s="72"/>
    </row>
    <row r="56" spans="1:17" x14ac:dyDescent="0.2">
      <c r="A56" s="72"/>
      <c r="B56" s="72"/>
      <c r="C56" s="72"/>
      <c r="D56" s="72"/>
      <c r="E56" s="48"/>
      <c r="F56" s="72"/>
      <c r="G56" s="74"/>
      <c r="H56" s="72"/>
      <c r="I56" s="72"/>
      <c r="J56" s="72"/>
      <c r="K56" s="72"/>
      <c r="L56" s="72"/>
      <c r="M56" s="72"/>
      <c r="N56" s="72"/>
      <c r="O56" s="72"/>
      <c r="P56" s="72"/>
      <c r="Q56" s="72"/>
    </row>
    <row r="60" spans="1:17" ht="15" customHeight="1" x14ac:dyDescent="0.2">
      <c r="A60" s="77" t="s">
        <v>36</v>
      </c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</row>
    <row r="61" spans="1:17" x14ac:dyDescent="0.2">
      <c r="A61" s="49"/>
      <c r="B61" s="78" t="s">
        <v>37</v>
      </c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1:17" ht="15" customHeight="1" x14ac:dyDescent="0.2">
      <c r="A62" s="78" t="s">
        <v>38</v>
      </c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</sheetData>
  <protectedRanges>
    <protectedRange sqref="H4:N4 H7:N7 Q6 F45:Q45 H11:Q44" name="Rango1"/>
  </protectedRanges>
  <mergeCells count="38">
    <mergeCell ref="A62:Q62"/>
    <mergeCell ref="L1:P1"/>
    <mergeCell ref="L2:P2"/>
    <mergeCell ref="L3:Q3"/>
    <mergeCell ref="A1:B3"/>
    <mergeCell ref="C1:K3"/>
    <mergeCell ref="H4:P4"/>
    <mergeCell ref="Q4:Q5"/>
    <mergeCell ref="F5:P5"/>
    <mergeCell ref="A47:Q52"/>
    <mergeCell ref="K53:Q56"/>
    <mergeCell ref="F6:H6"/>
    <mergeCell ref="J6:L6"/>
    <mergeCell ref="O6:P6"/>
    <mergeCell ref="E9:E10"/>
    <mergeCell ref="G9:G10"/>
    <mergeCell ref="A53:D56"/>
    <mergeCell ref="F53:J56"/>
    <mergeCell ref="O9:P9"/>
    <mergeCell ref="A60:Q60"/>
    <mergeCell ref="B61:Q61"/>
    <mergeCell ref="I9:I10"/>
    <mergeCell ref="M9:M10"/>
    <mergeCell ref="N9:N10"/>
    <mergeCell ref="Q9:Q10"/>
    <mergeCell ref="J9:J10"/>
    <mergeCell ref="K9:K10"/>
    <mergeCell ref="A6:D6"/>
    <mergeCell ref="Q6:Q7"/>
    <mergeCell ref="A7:D7"/>
    <mergeCell ref="H7:P7"/>
    <mergeCell ref="F9:F10"/>
    <mergeCell ref="H9:H10"/>
    <mergeCell ref="L9:L10"/>
    <mergeCell ref="A9:A10"/>
    <mergeCell ref="D9:D10"/>
    <mergeCell ref="B9:B10"/>
    <mergeCell ref="C9:C10"/>
  </mergeCells>
  <pageMargins left="0.70866141732283472" right="0.70866141732283472" top="0.74803149606299213" bottom="0.74803149606299213" header="0.31496062992125984" footer="0.31496062992125984"/>
  <pageSetup paperSize="9" scale="27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UDS UNIVERSO MÁGICO 2020</vt:lpstr>
      <vt:lpstr>Hoja1</vt:lpstr>
      <vt:lpstr>'UDS UNIVERSO MÁGICO 2020'!_Hlk489018298</vt:lpstr>
      <vt:lpstr>'UDS UNIVERSO MÁGICO 2020'!_Hlk513040889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ICBF</dc:creator>
  <cp:lastModifiedBy>Usuario de Windows</cp:lastModifiedBy>
  <cp:lastPrinted>2018-10-19T21:53:32Z</cp:lastPrinted>
  <dcterms:created xsi:type="dcterms:W3CDTF">2018-08-22T16:04:43Z</dcterms:created>
  <dcterms:modified xsi:type="dcterms:W3CDTF">2020-12-29T15:48:56Z</dcterms:modified>
</cp:coreProperties>
</file>