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<sst xmlns="http://schemas.openxmlformats.org/spreadsheetml/2006/main" count="3323" uniqueCount="2741">
  <si>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</si>
  <si>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</si>
  <si>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</si>
  <si>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</si>
  <si>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</si>
  <si>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</si>
  <si>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</si>
  <si>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</si>
  <si>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</si>
  <si>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</si>
  <si>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</si>
  <si>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</si>
  <si>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</si>
  <si>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</si>
  <si>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</si>
  <si>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</si>
  <si>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</si>
  <si>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</si>
  <si>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</si>
  <si>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</si>
  <si>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</si>
  <si>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</si>
  <si>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</si>
  <si>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</si>
  <si>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</si>
  <si>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</si>
  <si>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</si>
  <si>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</si>
  <si>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</si>
  <si>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</si>
  <si>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</si>
  <si>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</si>
  <si>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</si>
  <si>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</si>
  <si>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</si>
  <si>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</si>
  <si>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</si>
  <si>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</si>
  <si>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</si>
  <si>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</si>
  <si>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</si>
  <si>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</si>
  <si>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</si>
  <si>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</si>
  <si>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</si>
  <si>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</si>
  <si>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</si>
  <si>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</si>
  <si>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</si>
  <si>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</si>
  <si>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</si>
  <si>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</si>
  <si>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</si>
  <si>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</si>
  <si>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</si>
  <si>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</si>
  <si>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</si>
  <si>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</si>
  <si>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</si>
  <si>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</si>
  <si>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</si>
  <si>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</si>
  <si>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</si>
  <si>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</si>
  <si>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</si>
  <si>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</si>
  <si>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</si>
  <si>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</si>
  <si>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</si>
  <si>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</si>
  <si>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</si>
  <si>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</si>
  <si>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</si>
  <si>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</si>
  <si>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</si>
  <si>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</si>
  <si>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</si>
  <si>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</si>
  <si>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</si>
  <si>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</si>
  <si>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</si>
  <si>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</si>
  <si>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</si>
  <si>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</si>
  <si>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</si>
  <si>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</si>
  <si>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</si>
  <si>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</si>
  <si>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</si>
  <si>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</si>
  <si>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</si>
  <si>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</si>
  <si>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</si>
  <si>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</si>
  <si>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</si>
  <si>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</si>
  <si>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</si>
  <si>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</si>
  <si>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</si>
  <si>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</si>
  <si>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</si>
  <si>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</si>
  <si>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</si>
  <si>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</si>
  <si>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</si>
  <si>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</si>
  <si>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</si>
  <si>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</si>
  <si>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</si>
  <si>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</si>
  <si>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</si>
  <si>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</si>
  <si>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</si>
  <si>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</si>
  <si>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</si>
  <si>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</si>
  <si>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</si>
  <si>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</si>
  <si>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</si>
  <si>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</si>
  <si>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</si>
  <si>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</si>
  <si>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</si>
  <si>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</si>
  <si>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</si>
  <si>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</si>
  <si>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</si>
  <si>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</si>
  <si>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</si>
  <si>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</si>
  <si>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</si>
  <si>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</si>
  <si>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</si>
  <si>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</si>
  <si>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</si>
  <si>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</si>
  <si>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</si>
  <si>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</si>
  <si>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</si>
  <si>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</si>
  <si>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</si>
  <si>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</si>
  <si>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</si>
  <si>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</si>
  <si>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</si>
  <si>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</si>
  <si>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</si>
  <si>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</si>
  <si>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</si>
  <si>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</si>
  <si>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</si>
  <si>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</si>
  <si>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</si>
  <si>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</si>
  <si>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</si>
  <si>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</si>
  <si>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</si>
  <si>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</si>
  <si>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</si>
  <si>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</si>
  <si>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</si>
  <si>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</si>
  <si>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</si>
  <si>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</si>
  <si>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</si>
  <si>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</si>
  <si>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</si>
  <si>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</si>
  <si>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</si>
  <si>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</si>
  <si>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</si>
  <si>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</si>
  <si>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</si>
  <si>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</si>
  <si>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</si>
  <si>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</si>
  <si>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</si>
  <si>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</si>
  <si>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</si>
  <si>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</si>
  <si>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</si>
  <si>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</si>
  <si>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</si>
  <si>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</si>
  <si>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</si>
  <si>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</si>
  <si>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</si>
  <si>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</si>
  <si>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</si>
  <si>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</si>
  <si>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</si>
  <si>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</si>
  <si>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</si>
  <si>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</si>
  <si>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</si>
  <si>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</si>
  <si>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</si>
  <si>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</si>
  <si>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</si>
  <si>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</si>
  <si>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</si>
  <si>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</si>
  <si>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</si>
  <si>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</si>
  <si>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</si>
  <si>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</si>
  <si>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</si>
  <si>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</si>
  <si>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</si>
  <si>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</si>
  <si>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</si>
  <si>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</si>
  <si>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</si>
  <si>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</si>
  <si>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</si>
  <si>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</si>
  <si>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</si>
  <si>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</si>
  <si>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</si>
  <si>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</si>
  <si>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</si>
  <si>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</si>
  <si>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</si>
  <si>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</si>
  <si>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</si>
  <si>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</si>
  <si>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</si>
  <si>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</si>
  <si>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</si>
  <si>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</si>
  <si>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</si>
  <si>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</si>
  <si>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</si>
  <si>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</si>
  <si>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</si>
  <si>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</si>
  <si>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</si>
  <si>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</si>
  <si>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</si>
  <si>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</si>
  <si>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</si>
  <si>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</si>
  <si>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</si>
  <si>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</si>
  <si>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</si>
  <si>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</si>
  <si>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</si>
  <si>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</si>
  <si>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</si>
  <si>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</si>
  <si>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</si>
  <si>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</si>
  <si>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</si>
  <si>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</si>
  <si>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</si>
  <si>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</si>
  <si>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</si>
  <si>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</si>
  <si>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</si>
  <si>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</si>
  <si>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</si>
  <si>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</si>
  <si>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</si>
  <si>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</si>
  <si>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</si>
  <si>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</si>
  <si>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</si>
  <si>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</si>
  <si>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</si>
  <si>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</si>
  <si>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</si>
  <si>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</si>
  <si>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</si>
  <si>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</si>
  <si>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</si>
  <si>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</si>
  <si>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</si>
  <si>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</si>
  <si>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</si>
  <si>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</si>
  <si>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</si>
  <si>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</si>
  <si>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</si>
  <si>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</si>
  <si>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</si>
  <si>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</si>
  <si>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</si>
  <si>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</si>
  <si>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</si>
  <si>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</si>
  <si>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</si>
  <si>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</si>
  <si>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</si>
  <si>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</si>
  <si>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</si>
  <si>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</si>
  <si>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</si>
  <si>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</si>
  <si>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</si>
  <si>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</si>
  <si>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</si>
  <si>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</si>
  <si>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</si>
  <si>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</si>
  <si>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</si>
  <si>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</si>
  <si>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</si>
  <si>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</si>
  <si>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</si>
  <si>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</si>
  <si>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</si>
  <si>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</si>
  <si>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</si>
  <si>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</si>
  <si>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</si>
  <si>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</si>
  <si>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</si>
  <si>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</si>
  <si>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</si>
  <si>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</si>
  <si>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</si>
  <si>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</si>
  <si>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</si>
  <si>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</si>
  <si>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</si>
  <si>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</si>
  <si>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</si>
  <si>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</si>
  <si>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</si>
  <si>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</si>
  <si>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</si>
  <si>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</si>
  <si>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</si>
  <si>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</si>
  <si>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</si>
  <si>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</si>
  <si>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</si>
  <si>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</si>
  <si>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</si>
  <si>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</si>
  <si>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</si>
  <si>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</si>
  <si>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</si>
  <si>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</si>
  <si>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</si>
  <si>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</si>
  <si>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</si>
  <si>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</si>
  <si>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</si>
  <si>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</si>
  <si>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</si>
  <si>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</si>
  <si>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</si>
  <si>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</si>
  <si>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</si>
  <si>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</si>
  <si>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</si>
  <si>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</si>
  <si>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</si>
  <si>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</si>
  <si>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</si>
  <si>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</si>
  <si>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</si>
  <si>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</si>
  <si>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</si>
  <si>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</si>
  <si>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</si>
  <si>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</si>
  <si>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</si>
  <si>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</si>
  <si>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</si>
  <si>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</si>
  <si>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</si>
  <si>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</si>
  <si>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</si>
  <si>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</si>
  <si>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</si>
  <si>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</si>
  <si>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</si>
  <si>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</si>
  <si>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</si>
  <si>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</si>
  <si>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</si>
  <si>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</si>
  <si>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</si>
  <si>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</si>
  <si>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</si>
  <si>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</si>
  <si>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</si>
  <si>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</si>
  <si>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</si>
  <si>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</si>
  <si>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</si>
  <si>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</si>
  <si>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</si>
  <si>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</si>
  <si>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</si>
  <si>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</si>
  <si>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</si>
  <si>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</si>
  <si>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</si>
  <si>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</si>
  <si>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</si>
  <si>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</si>
  <si>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</si>
  <si>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</si>
  <si>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</si>
  <si>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</si>
  <si>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</si>
  <si>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</si>
  <si>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</si>
  <si>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</si>
  <si>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</si>
  <si>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</si>
  <si>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</si>
  <si>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</si>
  <si>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</si>
  <si>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</si>
  <si>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</si>
  <si>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</si>
  <si>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</si>
  <si>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</si>
  <si>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</si>
  <si>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</si>
  <si>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</si>
  <si>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</si>
  <si>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</si>
  <si>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</si>
  <si>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</si>
  <si>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</si>
  <si>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</si>
  <si>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</si>
  <si>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</si>
  <si>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</si>
  <si>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</si>
  <si>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</si>
  <si>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</si>
  <si>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</si>
  <si>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</si>
  <si>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</si>
  <si>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</si>
  <si>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</si>
  <si>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</si>
  <si>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</si>
  <si>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</si>
  <si>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</si>
  <si>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</si>
  <si>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</si>
  <si>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</si>
  <si>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</si>
  <si>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</si>
  <si>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</si>
  <si>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</si>
  <si>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</si>
  <si>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</si>
  <si>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</si>
  <si>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</si>
  <si>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</si>
  <si>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</si>
  <si>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</si>
  <si>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</si>
  <si>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</si>
  <si>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</si>
  <si>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</si>
  <si>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</si>
  <si>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</si>
  <si>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</si>
  <si>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</si>
  <si>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</si>
  <si>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</si>
  <si>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</si>
  <si>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</si>
  <si>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</si>
  <si>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</si>
  <si>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</si>
  <si>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</si>
  <si>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</si>
  <si>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</si>
  <si>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</si>
  <si>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</si>
  <si>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</si>
  <si>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</si>
  <si>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</si>
  <si>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</si>
  <si>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</si>
  <si>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</si>
  <si>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</si>
  <si>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</si>
  <si>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</si>
  <si>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</si>
  <si>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</si>
  <si>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</si>
  <si>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</si>
  <si>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</si>
  <si>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</si>
  <si>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</si>
  <si>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</si>
  <si>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</si>
  <si>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</si>
  <si>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</si>
  <si>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</si>
  <si>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</si>
  <si>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</si>
  <si>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</si>
  <si>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</si>
  <si>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</si>
  <si>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</si>
  <si>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</si>
  <si>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</si>
  <si>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</si>
  <si>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</si>
  <si>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</si>
  <si>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</si>
  <si>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</si>
  <si>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</si>
  <si>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</si>
  <si>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</si>
  <si>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</si>
  <si>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</si>
  <si>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</si>
  <si>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</si>
  <si>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</si>
  <si>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</si>
  <si>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</si>
  <si>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</si>
  <si>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</si>
  <si>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</si>
  <si>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</si>
  <si>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</si>
  <si>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</si>
  <si>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</si>
  <si>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</si>
  <si>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</si>
  <si>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</si>
  <si>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</si>
  <si>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</si>
  <si>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</si>
  <si>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</si>
  <si>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</si>
  <si>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</si>
  <si>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</si>
  <si>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</si>
  <si>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</si>
  <si>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</si>
  <si>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</si>
  <si>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</si>
  <si>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</si>
  <si>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</si>
  <si>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</si>
  <si>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</si>
  <si>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</si>
  <si>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</si>
  <si>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</si>
  <si>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</si>
  <si>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</si>
  <si>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</si>
  <si>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</si>
  <si>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</si>
  <si>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</si>
  <si>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</si>
  <si>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</si>
  <si>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</si>
  <si>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</si>
  <si>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</si>
  <si>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</si>
  <si>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</si>
  <si>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</si>
  <si>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</si>
  <si>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</si>
  <si>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</si>
  <si>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</si>
  <si>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</si>
  <si>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</si>
  <si>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</si>
  <si>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</si>
  <si>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</si>
  <si>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</si>
  <si>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</si>
  <si>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</si>
  <si>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</si>
  <si>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</si>
  <si>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</si>
  <si>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</si>
  <si>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</si>
  <si>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</si>
  <si>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</si>
  <si>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</si>
  <si>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</si>
  <si>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</si>
  <si>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</si>
  <si>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</si>
  <si>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</si>
  <si>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</si>
  <si>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</si>
  <si>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</si>
  <si>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</si>
  <si>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</si>
  <si>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</si>
  <si>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</si>
  <si>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</si>
  <si>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</si>
  <si>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</si>
  <si>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</si>
  <si>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</si>
  <si>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</si>
  <si>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</si>
  <si>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</si>
  <si>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</si>
  <si>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</si>
  <si>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</si>
  <si>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</si>
  <si>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</si>
  <si>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</si>
  <si>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</si>
  <si>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</si>
  <si>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</si>
  <si>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</si>
  <si>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</si>
  <si>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</si>
  <si>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</si>
  <si>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</si>
  <si>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</si>
  <si>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</si>
  <si>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</si>
  <si>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</si>
  <si>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</si>
  <si>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</si>
  <si>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</si>
  <si>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</si>
  <si>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</si>
  <si>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</si>
  <si>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</si>
  <si>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</si>
  <si>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</si>
  <si>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</si>
  <si>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</si>
  <si>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</si>
  <si>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</si>
  <si>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</si>
  <si>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</si>
  <si>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</si>
  <si>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</si>
  <si>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</si>
  <si>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</si>
  <si>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</si>
  <si>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</si>
  <si>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</si>
  <si>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</si>
  <si>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</si>
  <si>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</si>
  <si>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</si>
  <si>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</si>
  <si>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</si>
  <si>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</si>
  <si>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</si>
  <si>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</si>
  <si>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</si>
  <si>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</si>
  <si>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</si>
  <si>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</si>
  <si>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</si>
  <si>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</si>
  <si>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</si>
  <si>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</si>
  <si>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</si>
  <si>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</si>
  <si>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</si>
  <si>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</si>
  <si>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</si>
  <si>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</si>
  <si>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</si>
  <si>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</si>
  <si>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</si>
  <si>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</si>
  <si>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</si>
  <si>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</si>
  <si>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</si>
  <si>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</si>
  <si>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</si>
  <si>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</si>
  <si>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</si>
  <si>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</si>
  <si>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</si>
  <si>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</si>
  <si>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</si>
  <si>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</si>
  <si>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</si>
  <si>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</si>
  <si>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</si>
  <si>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</si>
  <si>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</si>
  <si>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</si>
  <si>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</si>
  <si>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</si>
  <si>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</si>
  <si>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</si>
  <si>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</si>
  <si>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</si>
  <si>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</si>
  <si>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</si>
  <si>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</si>
  <si>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</si>
  <si>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</si>
  <si>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</si>
  <si>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</si>
  <si>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</si>
  <si>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</si>
  <si>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</si>
  <si>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</si>
  <si>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</si>
  <si>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</si>
  <si>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</si>
  <si>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</si>
  <si>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</si>
  <si>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</si>
  <si>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</si>
  <si>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</si>
  <si>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</si>
  <si>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</si>
  <si>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</si>
  <si>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</si>
  <si>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</si>
  <si>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</si>
  <si>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</si>
  <si>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</si>
  <si>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</si>
  <si>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</si>
  <si>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</si>
  <si>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</si>
  <si>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</si>
  <si>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</si>
  <si>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</si>
  <si>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</si>
  <si>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</si>
  <si>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</si>
  <si>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</si>
  <si>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</si>
  <si>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</si>
  <si>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</si>
  <si>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</si>
  <si>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</si>
  <si>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</si>
  <si>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</si>
  <si>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</si>
  <si>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</si>
  <si>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</si>
  <si>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</si>
  <si>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</si>
  <si>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</si>
  <si>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</si>
  <si>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</si>
  <si>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</si>
  <si>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</si>
  <si>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</si>
  <si>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</si>
  <si>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</si>
  <si>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</si>
  <si>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</si>
  <si>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</si>
  <si>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</si>
  <si>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</si>
  <si>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</si>
  <si>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</si>
  <si>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</si>
  <si>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</si>
  <si>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</si>
  <si>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</si>
  <si>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</si>
  <si>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</si>
  <si>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</si>
  <si>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</si>
  <si>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</si>
  <si>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</si>
  <si>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</si>
  <si>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</si>
  <si>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</si>
  <si>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</si>
  <si>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</si>
  <si>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</si>
  <si>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</si>
  <si>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</si>
  <si>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</si>
  <si>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</si>
  <si>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</si>
  <si>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</si>
  <si>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</si>
  <si>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</si>
  <si>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</si>
  <si>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</si>
  <si>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</si>
  <si>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</si>
  <si>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</si>
  <si>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</si>
  <si>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</si>
  <si>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</si>
  <si>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</si>
  <si>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</si>
  <si>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</si>
  <si>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</si>
  <si>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</si>
  <si>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</si>
  <si>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</si>
  <si>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</si>
  <si>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</si>
  <si>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</si>
  <si>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</si>
  <si>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</si>
  <si>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</si>
  <si>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</si>
  <si>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</si>
  <si>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</si>
  <si>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</si>
  <si>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</si>
  <si>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</si>
  <si>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</si>
  <si>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</si>
  <si>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</si>
  <si>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</si>
  <si>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</si>
  <si>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</si>
  <si>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</si>
  <si>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</si>
  <si>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</si>
  <si>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</si>
  <si>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</si>
  <si>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</si>
  <si>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</si>
  <si>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</si>
  <si>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</si>
  <si>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</si>
  <si>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</si>
  <si>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</si>
  <si>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</si>
  <si>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</si>
  <si>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</si>
  <si>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</si>
  <si>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</si>
  <si>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</si>
  <si>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</si>
  <si>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</si>
  <si>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</si>
  <si>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</si>
  <si>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</si>
  <si>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</si>
  <si>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</si>
  <si>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</si>
  <si>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</si>
  <si>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</si>
  <si>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</si>
  <si>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</si>
  <si>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</si>
  <si>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</si>
  <si>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</si>
  <si>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</si>
  <si>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</si>
  <si>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</si>
  <si>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</si>
  <si>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</si>
  <si>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</si>
  <si>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</si>
  <si>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</si>
  <si>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</si>
  <si>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</si>
  <si>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</si>
  <si>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</si>
  <si>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</si>
  <si>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</si>
  <si>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</si>
  <si>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</si>
  <si>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</si>
  <si>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</si>
  <si>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</si>
  <si>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</si>
  <si>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</si>
  <si>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</si>
  <si>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</si>
  <si>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</si>
  <si>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</si>
  <si>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</si>
  <si>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</si>
  <si>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</si>
  <si>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</si>
  <si>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</si>
  <si>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</si>
  <si>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</si>
  <si>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</si>
  <si>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</si>
  <si>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</si>
  <si>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</si>
  <si>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</si>
  <si>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</si>
  <si>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</si>
  <si>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</si>
  <si>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</si>
  <si>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</si>
  <si>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</si>
  <si>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</si>
  <si>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</si>
  <si>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</si>
  <si>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</si>
  <si>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</si>
  <si>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</si>
  <si>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</si>
  <si>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</si>
  <si>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</si>
  <si>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</si>
  <si>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</si>
  <si>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</si>
  <si>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</si>
  <si>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</si>
  <si>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</si>
  <si>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</si>
  <si>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</si>
  <si>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</si>
  <si>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</si>
  <si>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</si>
  <si>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</si>
  <si>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</si>
  <si>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</si>
  <si>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</si>
  <si>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</si>
  <si>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</si>
  <si>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</si>
  <si>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</si>
  <si>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</si>
  <si>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</si>
  <si>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</si>
  <si>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</si>
  <si>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</si>
  <si>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</si>
  <si>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</si>
  <si>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</si>
  <si>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</si>
  <si>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</si>
  <si>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</si>
  <si>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</si>
  <si>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</si>
  <si>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</si>
  <si>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</si>
  <si>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</si>
  <si>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</si>
  <si>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</si>
  <si>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</si>
  <si>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</si>
  <si>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</si>
  <si>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</si>
  <si>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</si>
  <si>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</si>
  <si>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</si>
  <si>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</si>
  <si>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</si>
  <si>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</si>
  <si>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</si>
  <si>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</si>
  <si>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</si>
  <si>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</si>
  <si>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</si>
  <si>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</si>
  <si>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</si>
  <si>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</si>
  <si>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</si>
  <si>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</si>
  <si>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</si>
  <si>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</si>
  <si>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</si>
  <si>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</si>
  <si>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</si>
  <si>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</si>
  <si>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</si>
  <si>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</si>
  <si>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</si>
  <si>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</si>
  <si>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</si>
  <si>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</si>
  <si>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</si>
  <si>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</si>
  <si>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</si>
  <si>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</si>
  <si>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</si>
  <si>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</si>
  <si>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</si>
  <si>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</si>
  <si>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</si>
  <si>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</si>
  <si>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</si>
  <si>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</si>
  <si>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</si>
  <si>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</si>
  <si>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</si>
  <si>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</si>
  <si>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</si>
  <si>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</si>
  <si>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</si>
  <si>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</si>
  <si>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</si>
  <si>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</si>
  <si>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</si>
  <si>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</si>
  <si>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</si>
  <si>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</si>
  <si>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</si>
  <si>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</si>
  <si>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</si>
  <si>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</si>
  <si>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</si>
  <si>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</si>
  <si>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</si>
  <si>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</si>
  <si>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</si>
  <si>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</si>
  <si>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</si>
  <si>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</si>
  <si>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</si>
  <si>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</si>
  <si>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</si>
  <si>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</si>
  <si>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</si>
  <si>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</si>
  <si>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</si>
  <si>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</si>
  <si>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</si>
  <si>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</si>
  <si>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</si>
  <si>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</si>
  <si>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</si>
  <si>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</si>
  <si>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</si>
  <si>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</si>
  <si>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</si>
  <si>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</si>
  <si>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</si>
  <si>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</si>
  <si>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</si>
  <si>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</si>
  <si>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</si>
  <si>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</si>
  <si>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</si>
  <si>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</si>
  <si>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</si>
  <si>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</si>
  <si>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</si>
  <si>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</si>
  <si>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</si>
  <si>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</si>
  <si>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</si>
  <si>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</si>
  <si>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</si>
  <si>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</si>
  <si>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</si>
  <si>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</si>
  <si>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</si>
  <si>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</si>
  <si>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</si>
  <si>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</si>
  <si>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</si>
  <si>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</si>
  <si>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</si>
  <si>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</si>
  <si>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</si>
  <si>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</si>
  <si>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</si>
  <si>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</si>
  <si>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</si>
  <si>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</si>
  <si>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</si>
  <si>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</si>
  <si>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</si>
  <si>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</si>
  <si>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</si>
  <si>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</si>
  <si>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</si>
  <si>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</si>
  <si>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</si>
  <si>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</si>
  <si>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</si>
  <si>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</si>
  <si>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</si>
  <si>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</si>
  <si>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</si>
  <si>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</si>
  <si>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</si>
  <si>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</si>
  <si>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</si>
  <si>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</si>
  <si>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</si>
  <si>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</si>
  <si>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</si>
  <si>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</si>
  <si>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</si>
  <si>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</si>
  <si>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</si>
  <si>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</si>
  <si>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</si>
  <si>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</si>
  <si>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</si>
  <si>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</si>
  <si>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</si>
  <si>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</si>
  <si>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</si>
  <si>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</si>
  <si>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</si>
  <si>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</si>
  <si>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</si>
  <si>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</si>
  <si>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</si>
  <si>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</si>
  <si>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</si>
  <si>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</si>
  <si>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</si>
  <si>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</si>
  <si>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</si>
  <si>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</si>
  <si>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</si>
  <si>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</si>
  <si>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</si>
  <si>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</si>
  <si>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</si>
  <si>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</si>
  <si>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</si>
  <si>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</si>
  <si>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</si>
  <si>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</si>
  <si>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</si>
  <si>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</si>
  <si>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</si>
  <si>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</si>
  <si>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</si>
  <si>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</si>
  <si>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</si>
  <si>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</si>
  <si>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</si>
  <si>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</si>
  <si>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</si>
  <si>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</si>
  <si>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</si>
  <si>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</si>
  <si>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</si>
  <si>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</si>
  <si>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</si>
  <si>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</si>
  <si>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</si>
  <si>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</si>
  <si>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</si>
  <si>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</si>
  <si>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</si>
  <si>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</si>
  <si>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</si>
  <si>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</si>
  <si>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</si>
  <si>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</si>
  <si>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</si>
  <si>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</si>
  <si>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</si>
  <si>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</si>
  <si>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</si>
  <si>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</si>
  <si>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</si>
  <si>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</si>
  <si>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</si>
  <si>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</si>
  <si>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</si>
  <si>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</si>
  <si>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</si>
  <si>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</si>
  <si>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</si>
  <si>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</si>
  <si>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</si>
  <si>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</si>
  <si>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</si>
  <si>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</si>
  <si>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</si>
  <si>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</si>
  <si>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</si>
  <si>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</si>
  <si>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</si>
  <si>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</si>
  <si>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</si>
  <si>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</si>
  <si>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</si>
  <si>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</si>
  <si>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</si>
  <si>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</si>
  <si>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</si>
  <si>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</si>
  <si>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</si>
  <si>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</si>
  <si>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</si>
  <si>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</si>
  <si>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</si>
  <si>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</si>
  <si>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</si>
  <si>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</si>
  <si>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</si>
  <si>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</si>
  <si>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</si>
  <si>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</si>
  <si>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</si>
  <si>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</si>
  <si>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</si>
  <si>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</si>
  <si>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</si>
  <si>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</si>
  <si>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</si>
  <si>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</si>
  <si>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</si>
  <si>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</si>
  <si>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</si>
  <si>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</si>
  <si>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</si>
  <si>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</si>
  <si>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</si>
  <si>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</si>
  <si>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</si>
  <si>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</si>
  <si>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</si>
  <si>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</si>
  <si>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</si>
  <si>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</si>
  <si>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</si>
  <si>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</si>
  <si>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</si>
  <si>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</si>
  <si>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</si>
  <si>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</si>
  <si>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</si>
  <si>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</si>
  <si>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</si>
  <si>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</si>
  <si>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</si>
  <si>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</si>
  <si>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</si>
  <si>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</si>
  <si>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</si>
  <si>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</si>
  <si>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</si>
  <si>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</si>
  <si>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</si>
  <si>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</si>
  <si>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</si>
  <si>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</si>
  <si>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</si>
  <si>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</si>
  <si>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</si>
  <si>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</si>
  <si>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</si>
  <si>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</si>
  <si>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</si>
  <si>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</si>
  <si>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</si>
  <si>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</si>
  <si>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</si>
  <si>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</si>
  <si>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</si>
  <si>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</si>
  <si>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</si>
  <si>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</si>
  <si>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</si>
  <si>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</si>
  <si>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</si>
  <si>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</si>
  <si>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</si>
  <si>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</si>
  <si>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</si>
  <si>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</si>
  <si>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</si>
  <si>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</si>
  <si>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</si>
  <si>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</si>
  <si>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</si>
  <si>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</si>
  <si>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</si>
  <si>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</si>
  <si>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</si>
  <si>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</si>
  <si>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</si>
  <si>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</si>
  <si>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</si>
  <si>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</si>
  <si>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</si>
  <si>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</si>
  <si>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</si>
  <si>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</si>
  <si>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</si>
  <si>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</si>
  <si>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</si>
  <si>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</si>
  <si>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</si>
  <si>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</si>
  <si>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</si>
  <si>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</si>
  <si>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</si>
  <si>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</si>
  <si>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</si>
  <si>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</si>
  <si>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</si>
  <si>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</si>
  <si>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</si>
  <si>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</si>
  <si>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</si>
  <si>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</si>
  <si>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</si>
  <si>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</si>
  <si>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</si>
  <si>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</si>
  <si>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</si>
  <si>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</si>
  <si>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</si>
  <si>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</si>
  <si>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</si>
  <si>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</si>
  <si>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</si>
  <si>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</si>
  <si>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</si>
  <si>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</si>
  <si>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</si>
  <si>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</si>
  <si>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</si>
  <si>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</si>
  <si>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</si>
  <si>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</si>
  <si>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</si>
  <si>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</si>
  <si>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</si>
  <si>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</si>
  <si>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</si>
  <si>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</si>
  <si>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</si>
  <si>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</si>
  <si>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</si>
  <si>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</si>
  <si>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</si>
  <si>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</si>
  <si>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</si>
  <si>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</si>
  <si>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</si>
  <si>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</si>
  <si>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</si>
  <si>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</si>
  <si>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</si>
  <si>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</si>
  <si>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</si>
  <si>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</si>
  <si>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</si>
  <si>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</si>
  <si>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</si>
  <si>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</si>
  <si>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</si>
  <si>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</si>
  <si>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</si>
  <si>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</si>
  <si>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</si>
  <si>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</si>
  <si>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</si>
  <si>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</si>
  <si>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</si>
  <si>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</si>
  <si>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</si>
  <si>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</si>
  <si>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</si>
  <si>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</si>
  <si>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</si>
  <si>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</si>
  <si>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</si>
  <si>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</si>
  <si>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</si>
  <si>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</si>
  <si>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</si>
  <si>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</si>
  <si>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</si>
  <si>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</si>
  <si>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</si>
  <si>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</si>
  <si>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</si>
  <si>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</si>
  <si>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</si>
  <si>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</si>
  <si>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</si>
  <si>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</si>
  <si>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</si>
  <si>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</si>
  <si>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</si>
  <si>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</si>
  <si>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</si>
  <si>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</si>
  <si>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</si>
  <si>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</si>
  <si>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</si>
  <si>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</si>
  <si>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</si>
  <si>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</si>
  <si>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</si>
  <si>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</si>
  <si>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</si>
  <si>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</si>
  <si>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</si>
  <si>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</si>
  <si>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</si>
  <si>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</si>
  <si>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</si>
  <si>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</si>
  <si>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</si>
  <si>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</si>
  <si>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</si>
  <si>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</si>
  <si>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</si>
  <si>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</si>
  <si>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</si>
  <si>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</si>
  <si>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</si>
  <si>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</si>
  <si>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</si>
  <si>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</si>
  <si>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</si>
  <si>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</si>
  <si>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</si>
  <si>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</si>
  <si>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</si>
  <si>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</si>
  <si>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</si>
  <si>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</si>
  <si>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</si>
  <si>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</si>
  <si>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</si>
  <si>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</si>
  <si>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</si>
  <si>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</si>
  <si>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</si>
  <si>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</si>
  <si>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</si>
  <si>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</si>
  <si>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</si>
  <si>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</si>
  <si>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</si>
  <si>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</si>
  <si>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</si>
  <si>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</si>
  <si>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</si>
  <si>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</si>
  <si>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</si>
  <si>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</si>
  <si>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</si>
  <si>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</si>
  <si>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</si>
  <si>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</si>
  <si>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</si>
  <si>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</si>
  <si>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</si>
  <si>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</si>
  <si>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</si>
  <si>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</si>
  <si>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</si>
  <si>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</si>
  <si>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</si>
  <si>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</si>
  <si>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</si>
  <si>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</si>
  <si>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</si>
  <si>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</si>
  <si>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</si>
  <si>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</si>
  <si>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</si>
  <si>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</si>
  <si>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</si>
  <si>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</si>
  <si>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</si>
  <si>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</si>
  <si>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</si>
  <si>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</si>
  <si>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</si>
  <si>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</si>
  <si>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</si>
  <si>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</si>
  <si>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</si>
  <si>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</si>
  <si>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</si>
  <si>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</si>
  <si>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</si>
  <si>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</si>
  <si>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</si>
  <si>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</si>
  <si>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</si>
  <si>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</si>
  <si>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</si>
  <si>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</si>
  <si>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</si>
  <si>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</si>
  <si>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</si>
  <si>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</si>
  <si>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</si>
  <si>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</si>
  <si>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</si>
  <si>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</si>
  <si>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</si>
  <si>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</si>
  <si>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</si>
  <si>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</si>
  <si>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</si>
  <si>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</si>
  <si>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</si>
  <si>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</si>
  <si>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</si>
  <si>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</si>
  <si>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</si>
  <si>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</si>
  <si>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</si>
  <si>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</si>
  <si>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</si>
  <si>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</si>
  <si>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</si>
  <si>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</si>
  <si>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</si>
  <si>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</si>
  <si>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</si>
  <si>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</si>
  <si>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</si>
  <si>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</si>
  <si>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</si>
  <si>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</si>
  <si>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</si>
  <si>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</si>
  <si>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</si>
  <si>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</si>
  <si>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</si>
  <si>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</si>
  <si>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</si>
  <si>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</si>
  <si>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</si>
  <si>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</si>
  <si>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</si>
  <si>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</si>
  <si>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</si>
  <si>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</si>
  <si>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</si>
  <si>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</si>
  <si>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</si>
  <si>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</si>
  <si>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</si>
  <si>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</si>
  <si>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</si>
  <si>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</si>
  <si>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</si>
  <si>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</si>
  <si>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</si>
  <si>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</si>
  <si>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</si>
  <si>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</si>
  <si>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</si>
  <si>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</si>
  <si>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</si>
  <si>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</si>
  <si>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</si>
  <si>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</si>
  <si>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</si>
  <si>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</si>
  <si>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</si>
  <si>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</si>
  <si>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</si>
  <si>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</si>
  <si>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</si>
  <si>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</si>
  <si>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</si>
  <si>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</si>
  <si>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</si>
  <si>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</si>
  <si>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</si>
  <si>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</si>
  <si>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</si>
  <si>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</si>
  <si>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</si>
  <si>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</si>
  <si>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</si>
  <si>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</si>
  <si>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</si>
  <si>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</si>
  <si>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</si>
  <si>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</si>
  <si>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</si>
  <si>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</si>
  <si>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</si>
  <si>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</si>
  <si>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</si>
  <si>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</si>
  <si>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</si>
  <si>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</si>
  <si>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</si>
  <si>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</si>
  <si>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</si>
  <si>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</si>
  <si>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</si>
  <si>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</si>
  <si>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</si>
  <si>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</si>
  <si>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</si>
  <si>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</si>
  <si>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</si>
  <si>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</si>
  <si>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</si>
  <si>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</si>
  <si>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</si>
  <si>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</si>
  <si>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</si>
  <si>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</si>
  <si>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</si>
  <si>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</si>
  <si>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</si>
  <si>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</si>
  <si>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</si>
  <si>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</si>
  <si>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</si>
  <si>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</si>
  <si>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</si>
  <si>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</si>
  <si>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</si>
  <si>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</si>
  <si>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</si>
  <si>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</si>
  <si>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</si>
  <si>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</si>
  <si>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</si>
  <si>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</si>
  <si>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</si>
  <si>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</si>
  <si>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</si>
  <si>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</si>
  <si>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</si>
  <si>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</si>
  <si>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</si>
  <si>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</si>
  <si>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</si>
  <si>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</si>
  <si>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</si>
  <si>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</si>
  <si>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</si>
  <si>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</si>
  <si>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</si>
  <si>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</si>
  <si>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</si>
  <si>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</si>
  <si>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</si>
  <si>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</si>
  <si>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</si>
  <si>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</si>
  <si>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</si>
  <si>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</si>
  <si>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</si>
  <si>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</si>
  <si>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</si>
  <si>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</si>
  <si>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</si>
  <si>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</si>
  <si>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</si>
  <si>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</si>
  <si>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</si>
  <si>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</si>
  <si>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</si>
  <si>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</si>
  <si>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</si>
  <si>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</si>
  <si>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</si>
  <si>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</si>
  <si>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</si>
  <si>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</si>
  <si>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</si>
  <si>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</si>
  <si>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</si>
  <si>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</si>
  <si>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</si>
  <si>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</si>
  <si>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</si>
  <si>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</si>
  <si>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</si>
  <si>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</si>
  <si>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</si>
  <si>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</si>
  <si>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</si>
  <si>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</si>
  <si>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</si>
  <si>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</si>
  <si>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</si>
  <si>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</si>
  <si>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</si>
  <si>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</si>
  <si>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</si>
  <si>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</si>
  <si>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</si>
  <si>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</si>
  <si>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</si>
  <si>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</si>
  <si>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</si>
  <si>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</si>
  <si>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</si>
  <si>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</si>
  <si>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</si>
  <si>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</si>
  <si>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</si>
  <si>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</si>
  <si>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</si>
  <si>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</si>
  <si>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</si>
  <si>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</si>
  <si>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</si>
  <si>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</si>
  <si>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</si>
  <si>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</si>
  <si>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</si>
  <si>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</si>
  <si>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</si>
  <si>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</si>
  <si>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</si>
  <si>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</si>
  <si>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</si>
  <si>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</si>
  <si>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</si>
  <si>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</si>
  <si>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</si>
  <si>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</si>
  <si>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</si>
  <si>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</si>
  <si>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</si>
  <si>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</si>
  <si>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</si>
  <si>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</si>
  <si>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</si>
  <si>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</si>
  <si>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</si>
  <si>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</si>
  <si>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</si>
  <si>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</si>
  <si>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</si>
  <si>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</si>
  <si>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</si>
  <si>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</si>
  <si>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</si>
  <si>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</si>
  <si>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</si>
  <si>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</si>
  <si>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</si>
  <si>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</si>
  <si>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</si>
  <si>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</si>
  <si>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</si>
  <si>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</si>
  <si>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</si>
  <si>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</si>
  <si>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</si>
  <si>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</si>
  <si>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</si>
  <si>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</si>
  <si>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</si>
  <si>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</si>
  <si>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</si>
  <si>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</si>
  <si>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</si>
  <si>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</si>
  <si>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</si>
  <si>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</si>
  <si>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</si>
  <si>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</si>
  <si>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</si>
  <si>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</si>
  <si>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</si>
  <si>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</si>
  <si>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</si>
  <si>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</si>
  <si>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</si>
  <si>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</si>
  <si>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</si>
  <si>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</si>
  <si>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</si>
  <si>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</si>
  <si>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</si>
  <si>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</si>
  <si>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</si>
  <si>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</si>
  <si>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</si>
  <si>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</si>
  <si>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</si>
  <si>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</si>
  <si>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</si>
  <si>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</si>
  <si>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</si>
  <si>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</si>
  <si>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</si>
  <si>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</si>
  <si>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</si>
  <si>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</si>
  <si>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</si>
  <si>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</si>
  <si>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</si>
  <si>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</si>
  <si>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</si>
  <si>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</si>
  <si>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</si>
  <si>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</si>
  <si>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</si>
  <si>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</si>
  <si>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</si>
  <si>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</si>
  <si>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</si>
  <si>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</si>
  <si>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</si>
  <si>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</si>
  <si>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</si>
  <si>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</si>
  <si>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</si>
  <si>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</si>
  <si>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</si>
  <si>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</si>
  <si>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</si>
  <si>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</si>
  <si>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</si>
  <si>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</si>
  <si>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</si>
  <si>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</si>
  <si>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</si>
  <si>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</si>
  <si>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</si>
  <si>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</si>
  <si>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</si>
  <si>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</si>
  <si>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</si>
  <si>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</si>
  <si>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</si>
  <si>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</si>
  <si>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</si>
  <si>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</si>
  <si>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</si>
  <si>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</si>
  <si>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</si>
  <si>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</si>
  <si>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</si>
  <si>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</si>
  <si>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</si>
  <si>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</si>
  <si>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</si>
  <si>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</si>
  <si>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</si>
  <si>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</si>
  <si>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</si>
  <si>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</si>
  <si>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</si>
  <si>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</si>
  <si>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</si>
  <si>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</si>
  <si>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</si>
  <si>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</si>
  <si>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</si>
  <si>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</si>
  <si>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</si>
  <si>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</si>
  <si>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</si>
  <si>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</si>
  <si>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</si>
  <si>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</si>
  <si>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</si>
  <si>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</si>
  <si>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</si>
  <si>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</si>
  <si>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</si>
  <si>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</si>
  <si>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</si>
  <si>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</si>
  <si>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</si>
  <si>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</si>
  <si>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</si>
  <si>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</si>
  <si>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</si>
  <si>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</si>
  <si>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</si>
  <si>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</si>
  <si>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</si>
  <si>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</si>
  <si>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</si>
  <si>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</si>
  <si>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</si>
  <si>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</si>
  <si>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</si>
  <si>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</si>
  <si>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</si>
  <si>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</si>
  <si>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</si>
  <si>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</si>
  <si>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</si>
  <si>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</si>
  <si>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</si>
  <si>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</si>
  <si>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</si>
  <si>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</si>
  <si>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</si>
  <si>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</si>
  <si>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</si>
  <si>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</si>
  <si>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</si>
  <si>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</si>
  <si>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</si>
  <si>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</si>
  <si>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</si>
  <si>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</si>
  <si>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</si>
  <si>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</si>
  <si>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</si>
  <si>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</si>
  <si>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</si>
  <si>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</si>
  <si>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</si>
  <si>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</si>
  <si>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</si>
  <si>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</si>
  <si>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</si>
  <si>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</si>
  <si>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</si>
  <si>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</si>
  <si>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</si>
  <si>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</si>
  <si>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</si>
  <si>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</si>
  <si>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</si>
  <si>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</si>
  <si>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</si>
  <si>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</si>
  <si>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</si>
  <si>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</si>
  <si>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</si>
  <si>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</si>
  <si>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</si>
  <si>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</si>
  <si>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</si>
  <si>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</si>
  <si>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</si>
  <si>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</si>
  <si>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</si>
  <si>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</si>
  <si>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</si>
  <si>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</si>
  <si>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</si>
  <si>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</si>
  <si>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</si>
  <si>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</si>
  <si>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</si>
  <si>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</si>
  <si>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</si>
  <si>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</si>
  <si>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</si>
  <si>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</si>
  <si>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</si>
  <si>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</si>
  <si>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</si>
  <si>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</si>
  <si>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</si>
  <si>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</si>
  <si>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</si>
  <si>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</si>
  <si>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</si>
  <si>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</si>
  <si>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</si>
  <si>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</si>
  <si>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</si>
  <si>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</si>
  <si>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</si>
  <si>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</si>
  <si>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</si>
  <si>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</si>
  <si>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</si>
  <si>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</si>
  <si>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</si>
  <si>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</si>
  <si>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</si>
  <si>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</si>
  <si>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</si>
  <si>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</si>
  <si>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</si>
  <si>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</si>
  <si>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</si>
  <si>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</si>
  <si>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</si>
  <si>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</si>
  <si>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</si>
  <si>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</si>
  <si>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</si>
  <si>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</si>
  <si>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</si>
  <si>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</si>
  <si>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</si>
  <si>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</si>
  <si>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</si>
  <si>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</si>
  <si>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</si>
  <si>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</si>
  <si>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</si>
  <si>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</si>
  <si>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</si>
  <si>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</si>
  <si>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</si>
  <si>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</si>
  <si>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</si>
  <si>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</si>
  <si>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</si>
  <si>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</si>
  <si>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</si>
  <si>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</si>
  <si>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</si>
  <si>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</si>
  <si>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</si>
  <si>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</si>
  <si>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</si>
  <si>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</si>
  <si>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</si>
  <si>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</si>
  <si>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</si>
  <si>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</si>
  <si>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</si>
  <si>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</si>
  <si>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</si>
  <si>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</si>
  <si>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</si>
  <si>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</si>
  <si>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</si>
  <si>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</si>
  <si>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</si>
  <si>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</si>
  <si>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</si>
  <si>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</si>
  <si>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</si>
  <si>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</si>
  <si>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</si>
  <si>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</si>
  <si>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</si>
  <si>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</si>
  <si>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</si>
  <si>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</si>
  <si>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</si>
  <si>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</si>
  <si>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</si>
  <si>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</si>
  <si>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</si>
  <si>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</si>
  <si>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</si>
  <si>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</si>
  <si>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</si>
  <si>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</si>
  <si>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</si>
  <si>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</si>
  <si>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</si>
  <si>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</si>
  <si>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</si>
  <si>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</si>
  <si>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</si>
  <si>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</si>
  <si>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</si>
  <si>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</si>
  <si>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</si>
  <si>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</si>
  <si>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</si>
  <si>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</si>
  <si>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</si>
  <si>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</si>
  <si>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</si>
  <si>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</si>
  <si>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</si>
  <si>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</si>
  <si>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</si>
  <si>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</si>
  <si>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</si>
  <si>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</si>
  <si>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</si>
  <si>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</si>
  <si>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</si>
  <si>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</si>
  <si>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</si>
  <si>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</si>
  <si>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</si>
  <si>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</si>
  <si>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</si>
  <si>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</si>
  <si>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</si>
  <si>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</si>
  <si>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</si>
  <si>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</si>
  <si>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</si>
  <si>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</si>
  <si>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</si>
  <si>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</si>
  <si>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</si>
  <si>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</si>
  <si>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</si>
  <si>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</si>
  <si>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</si>
  <si>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</si>
  <si>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</si>
  <si>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</si>
  <si>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</si>
  <si>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</si>
  <si>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</si>
  <si>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</si>
  <si>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</si>
  <si>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</si>
  <si>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</si>
  <si>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</si>
  <si>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</si>
  <si>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</si>
  <si>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</si>
  <si>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</si>
  <si>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</si>
  <si>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</si>
  <si>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</si>
  <si>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</si>
  <si>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</si>
  <si>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</si>
  <si>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</si>
  <si>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</si>
  <si>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</si>
  <si>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</si>
  <si>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</si>
  <si>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</si>
  <si>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</si>
  <si>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</si>
  <si>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</si>
  <si>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</si>
  <si>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</si>
  <si>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</si>
  <si>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</si>
  <si>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</si>
  <si>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</si>
  <si>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</si>
  <si>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</si>
  <si>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</si>
  <si>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</si>
  <si>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</si>
  <si>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</si>
  <si>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</si>
  <si>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</si>
  <si>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</si>
  <si>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</si>
  <si>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</si>
  <si>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</si>
  <si>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</si>
  <si>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</si>
  <si>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</si>
  <si>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</si>
  <si>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</si>
  <si>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</si>
  <si>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</si>
  <si>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</si>
  <si>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</si>
  <si>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</si>
  <si>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</si>
  <si>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</si>
  <si>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</si>
  <si>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</si>
  <si>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</si>
  <si>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</si>
  <si>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</si>
  <si>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</si>
  <si>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</si>
  <si>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</si>
  <si>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</si>
  <si>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</si>
  <si>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</si>
  <si>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</si>
  <si>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</si>
  <si>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</si>
  <si>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</si>
  <si>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</si>
  <si>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</si>
  <si>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</si>
  <si>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</si>
  <si>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</si>
  <si>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</si>
  <si>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</si>
  <si>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</si>
  <si>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</si>
  <si>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</si>
  <si>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</si>
  <si>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</si>
  <si>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</si>
  <si>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</si>
  <si>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</si>
  <si>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</si>
  <si>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</si>
  <si>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</si>
  <si>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</si>
  <si>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</si>
  <si>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</si>
  <si>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</si>
  <si>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</si>
  <si>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</si>
  <si>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</si>
  <si>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</si>
  <si>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</si>
  <si>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</si>
  <si>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</si>
  <si>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</si>
  <si>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</si>
  <si>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</si>
  <si>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</si>
  <si>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</si>
  <si>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</si>
  <si>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</si>
  <si>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</si>
  <si>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</si>
  <si>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</si>
  <si>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</si>
  <si>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</si>
  <si>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</si>
  <si>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</si>
  <si>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</si>
  <si>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</si>
  <si>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</si>
  <si>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</si>
  <si>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</si>
  <si>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</si>
  <si>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</si>
  <si>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</si>
  <si>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</si>
  <si>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</si>
  <si>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</si>
  <si>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</si>
  <si>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</si>
  <si>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</si>
  <si>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</si>
  <si>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</si>
  <si>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</si>
  <si>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</si>
  <si>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</si>
  <si>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</si>
  <si>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</si>
  <si>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</si>
  <si>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</si>
  <si>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</si>
  <si>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</si>
  <si>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</si>
  <si>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</si>
  <si>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</si>
  <si>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</si>
  <si>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</si>
  <si>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</si>
  <si>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</si>
  <si>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</si>
  <si>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</si>
  <si>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</si>
  <si>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</si>
  <si>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</si>
  <si>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</si>
  <si>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</si>
  <si>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</si>
  <si>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</si>
  <si>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</si>
  <si>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</si>
  <si>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</si>
  <si>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</si>
  <si>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</si>
  <si>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</si>
  <si>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</si>
  <si>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</si>
  <si>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</si>
  <si>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</si>
  <si>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</si>
  <si>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</si>
  <si>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</si>
  <si>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</si>
  <si>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</si>
  <si>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</si>
  <si>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</si>
  <si>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</si>
  <si>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</si>
  <si>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</si>
  <si>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</si>
  <si>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</si>
  <si>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</si>
  <si>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</si>
  <si>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</si>
  <si>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</si>
  <si>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</si>
  <si>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</si>
  <si>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</si>
  <si>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</si>
  <si>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</si>
  <si>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</si>
  <si>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</si>
  <si>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</si>
  <si>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</si>
  <si>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</si>
  <si>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</si>
  <si>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</si>
  <si>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</si>
  <si>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</si>
  <si>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</si>
  <si>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</si>
  <si>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</si>
  <si>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</si>
  <si>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</si>
  <si>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</si>
  <si>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</si>
  <si>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</si>
  <si>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</si>
  <si>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</si>
  <si>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</si>
  <si>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</si>
  <si>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</si>
  <si>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</si>
  <si>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</si>
  <si>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</si>
  <si>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</si>
  <si>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</si>
  <si>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</si>
  <si>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</si>
  <si>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</si>
  <si>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</si>
  <si>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</si>
  <si>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</si>
  <si>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</si>
  <si>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</si>
  <si>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</si>
  <si>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</si>
  <si>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</si>
  <si>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</si>
  <si>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</si>
  <si>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</si>
  <si>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</si>
  <si>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</si>
  <si>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</si>
  <si>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</si>
  <si>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</si>
  <si>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</si>
  <si>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</si>
  <si>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</si>
  <si>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</si>
  <si>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</si>
  <si>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</si>
  <si>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</si>
  <si>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</si>
  <si>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</si>
  <si>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</si>
  <si>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</si>
  <si>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</si>
  <si>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</si>
  <si>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</si>
  <si>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</si>
  <si>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</si>
  <si>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</si>
  <si>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</si>
  <si>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</si>
  <si>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</si>
  <si>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</si>
  <si>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</si>
  <si>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</si>
  <si>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</si>
  <si>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</si>
  <si>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</si>
  <si>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</si>
  <si>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</si>
  <si>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</si>
  <si>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</si>
  <si>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</si>
  <si>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</si>
  <si>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</si>
  <si>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</si>
  <si>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</si>
  <si>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</si>
  <si>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</si>
  <si>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</si>
  <si>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</si>
  <si>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</si>
  <si>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</si>
  <si>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</si>
  <si>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</si>
  <si>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</si>
  <si>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</si>
  <si>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</si>
  <si>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</si>
  <si>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</si>
  <si>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</si>
  <si>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</si>
  <si>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</si>
  <si>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</si>
  <si>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</si>
  <si>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</si>
  <si>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</si>
  <si>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</si>
  <si>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</si>
  <si>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</si>
  <si>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</si>
  <si>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</si>
  <si>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</si>
  <si>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</si>
  <si>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</si>
  <si>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</si>
  <si>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</si>
  <si>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</si>
  <si>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</si>
  <si>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</si>
  <si>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</si>
  <si>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</si>
  <si>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</si>
  <si>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</si>
  <si>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</si>
  <si>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</si>
  <si>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</si>
  <si>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</si>
  <si>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</si>
  <si>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</si>
  <si>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</si>
  <si>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</si>
  <si>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</si>
  <si>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</si>
  <si>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</si>
  <si>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</si>
  <si>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</si>
  <si>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</si>
  <si>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</si>
  <si>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</si>
  <si>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</si>
  <si>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</si>
  <si>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</si>
  <si>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</si>
  <si>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</si>
  <si>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</si>
  <si>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</si>
  <si>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</si>
  <si>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</si>
  <si>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</si>
  <si>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</si>
  <si>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</si>
  <si>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</si>
  <si>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</si>
  <si>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</si>
  <si>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</si>
  <si>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</si>
  <si>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</si>
  <si>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</si>
  <si>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</si>
  <si>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</si>
  <si>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</si>
  <si>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</si>
  <si>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</si>
  <si>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</si>
  <si>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</si>
  <si>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</si>
  <si>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</si>
  <si>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</si>
  <si>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</si>
  <si>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</si>
  <si>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</si>
  <si>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</si>
  <si>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</si>
  <si>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</si>
  <si>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</si>
  <si>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</si>
  <si>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</si>
  <si>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</si>
  <si>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</si>
  <si>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</si>
  <si>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</si>
  <si>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</si>
  <si>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</si>
  <si>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</si>
  <si>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</si>
  <si>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</si>
  <si>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</si>
  <si>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</si>
  <si>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</si>
  <si>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</si>
  <si>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</si>
  <si>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</si>
  <si>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</si>
  <si>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</si>
  <si>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</si>
  <si>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</si>
  <si>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</si>
  <si>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</si>
  <si>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</si>
  <si>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</si>
  <si>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</si>
  <si>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</si>
  <si>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</si>
  <si>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</si>
  <si>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</si>
  <si>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</si>
  <si>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</si>
  <si>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</si>
  <si>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</si>
  <si>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</si>
  <si>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</si>
  <si>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</si>
  <si>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</si>
  <si>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</si>
  <si>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</si>
  <si>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</si>
  <si>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</si>
  <si>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</si>
  <si>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</si>
  <si>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</si>
  <si>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</si>
  <si>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</si>
  <si>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</si>
  <si>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</si>
  <si>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</si>
  <si>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</si>
  <si>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</si>
  <si>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</si>
  <si>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</si>
  <si>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</si>
  <si>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</si>
  <si>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</si>
  <si>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</si>
  <si>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</si>
  <si>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</si>
  <si>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</si>
  <si>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</si>
  <si>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</si>
  <si>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</si>
  <si>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</si>
  <si>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</si>
  <si>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</si>
  <si>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</si>
  <si>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</si>
  <si>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</si>
  <si>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</si>
  <si>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</si>
  <si>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</si>
  <si>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</si>
  <si>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</si>
  <si>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</si>
  <si>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</si>
  <si>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</si>
  <si>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</si>
  <si>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</si>
  <si>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</si>
  <si>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</si>
  <si>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</si>
  <si>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</si>
  <si>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</si>
  <si>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</si>
  <si>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</si>
  <si>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</si>
  <si>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</si>
  <si>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</si>
  <si>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</si>
  <si>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</si>
  <si>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</si>
  <si>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</si>
  <si>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</si>
  <si>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</si>
  <si>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</si>
  <si>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</si>
  <si>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</si>
  <si>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</si>
  <si>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</si>
  <si>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</si>
  <si>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</si>
  <si>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</si>
  <si>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</si>
  <si>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</si>
  <si>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</si>
  <si>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</si>
  <si>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</si>
  <si>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</si>
  <si>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</si>
  <si>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</si>
  <si>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</si>
  <si>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</si>
  <si>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</si>
  <si>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</si>
  <si>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</si>
  <si>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</si>
  <si>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</si>
  <si>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</si>
  <si>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</si>
  <si>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</si>
  <si>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</si>
  <si>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</si>
  <si>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</si>
  <si>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</si>
  <si>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</si>
  <si>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</si>
  <si>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</si>
  <si>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</si>
  <si>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</si>
  <si>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</si>
  <si>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</si>
  <si>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</si>
  <si>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</si>
  <si>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</si>
  <si>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</si>
  <si>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</si>
  <si>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</si>
  <si>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</si>
  <si>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</si>
  <si>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</si>
  <si>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</si>
  <si>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</si>
  <si>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</si>
  <si>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</si>
  <si>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</si>
  <si>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</si>
  <si>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</si>
  <si>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</si>
  <si>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</si>
  <si>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</si>
  <si>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</si>
  <si>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</si>
  <si>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</si>
  <si>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</si>
  <si>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</si>
  <si>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</si>
  <si>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</si>
  <si>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</si>
  <si>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</si>
  <si>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</si>
  <si>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</si>
  <si>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</si>
  <si>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</si>
  <si>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</si>
  <si>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</si>
  <si>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</si>
  <si>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</si>
  <si>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</si>
  <si>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</si>
  <si>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</si>
  <si>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</si>
  <si>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</si>
  <si>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</si>
  <si>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</si>
  <si>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</si>
  <si>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</si>
  <si>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</si>
  <si>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</si>
  <si>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</si>
  <si>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</si>
  <si>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</si>
  <si>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</si>
  <si>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</si>
  <si>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</si>
  <si>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</si>
  <si>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</si>
  <si>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</si>
  <si>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</si>
  <si>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</si>
  <si>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</si>
  <si>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</si>
  <si>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</si>
  <si>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</si>
  <si>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</si>
  <si>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</si>
  <si>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</si>
  <si>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</si>
  <si>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</si>
  <si>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</si>
  <si>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</si>
  <si>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</si>
  <si>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</si>
  <si>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</si>
  <si>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</si>
  <si>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</si>
  <si>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</si>
  <si>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</si>
  <si>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</si>
  <si>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</si>
  <si>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</si>
  <si>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</si>
  <si>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</si>
  <si>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</si>
  <si>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</si>
  <si>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</si>
  <si>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</si>
  <si>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</si>
  <si>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</si>
  <si>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</si>
  <si>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</si>
  <si>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</si>
  <si>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</si>
  <si>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</si>
  <si>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</si>
  <si>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</si>
  <si>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</si>
  <si>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</si>
  <si>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</si>
  <si>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</si>
  <si>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</si>
  <si>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</si>
  <si>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</si>
  <si>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</si>
  <si>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</si>
  <si>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</si>
  <si>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</si>
  <si>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</si>
  <si>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</si>
  <si>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</si>
  <si>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</si>
  <si>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</si>
  <si>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</si>
  <si>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</si>
  <si>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</si>
  <si>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</si>
  <si>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</si>
  <si>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</si>
  <si>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</si>
  <si>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</si>
  <si>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</si>
  <si>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</si>
  <si>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</si>
  <si>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</si>
  <si>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</si>
  <si>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</si>
  <si>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</si>
  <si>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</si>
  <si>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</si>
  <si>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</si>
  <si>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</si>
  <si>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</si>
  <si>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</si>
  <si>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</si>
  <si>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</si>
  <si>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</si>
  <si>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</si>
  <si>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</si>
  <si>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</si>
  <si>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</si>
  <si>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</si>
  <si>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</si>
  <si>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</si>
  <si>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</si>
  <si>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</si>
  <si>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</si>
  <si>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</si>
  <si>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</si>
  <si>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</si>
  <si>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</si>
  <si>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</si>
  <si>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</si>
  <si>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</si>
  <si>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</si>
  <si>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</si>
  <si>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</si>
  <si>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</si>
  <si>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</si>
  <si>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</si>
  <si>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</si>
  <si>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</si>
  <si>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2021-27-10001087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</si>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</sst>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Normal="10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243"/>
      <c r="I20" s="149" t="s">
        <v>628</v>
      </c>
      <c r="J20" s="150" t="s">
        <v>657</v>
      </c>
      <c r="K20" s="151">
        <v>2349009950</v>
      </c>
      <c r="L20" s="152"/>
      <c r="M20" s="152">
        <v>44561</v>
      </c>
      <c r="N20" s="135">
        <f>+(M20-L20)/30</f>
        <v>1485.3666666666666</v>
      </c>
      <c r="O20" s="138"/>
      <c r="U20" s="134"/>
      <c r="V20" s="105">
        <f ca="1">NOW()</f>
        <v>44194.813173148148</v>
      </c>
      <c r="W20" s="105">
        <f ca="1">NOW()</f>
        <v>44194.813173148148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CHOCO ALEGRÍA Y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2.5000000000000001E-2</v>
      </c>
      <c r="O179" s="8"/>
      <c r="Q179" s="19"/>
      <c r="R179" s="159">
        <f>IF(M179&gt;0,SUM(L179+M179),"")</f>
        <v>2.5000000000000001E-2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82215348.250000015</v>
      </c>
      <c r="F185" s="92"/>
      <c r="G185" s="93"/>
      <c r="H185" s="88"/>
      <c r="I185" s="90" t="s">
        <v>2627</v>
      </c>
      <c r="J185" s="166">
        <f>+SUM(M179:M183)</f>
        <v>2.5000000000000001E-2</v>
      </c>
      <c r="K185" s="236" t="s">
        <v>2628</v>
      </c>
      <c r="L185" s="236"/>
      <c r="M185" s="94">
        <f>+J185*(SUM(K20:K35))</f>
        <v>58725248.75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a65d333d-5b59-4810-bc94-b80d9325abbc"/>
    <ds:schemaRef ds:uri="http://purl.org/dc/elements/1.1/"/>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2020-12-30T00:18:49Z</cp:lastPrinted>
  <dcterms:created xsi:type="dcterms:W3CDTF">2020-10-14T21:57:42Z</dcterms:created>
  <dcterms:modified xsi:type="dcterms:W3CDTF">2020-12-30T00:31:08Z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