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FUNPROSOCOM\"/>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<sst xmlns="http://schemas.openxmlformats.org/spreadsheetml/2006/main" count="3029" uniqueCount="2685">
  <si>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</si>
  <si>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</si>
  <si>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</si>
  <si>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</si>
  <si>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</si>
  <si>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</si>
  <si>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</si>
  <si>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</si>
  <si>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</si>
  <si>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</si>
  <si>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</si>
  <si>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</si>
  <si>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</si>
  <si>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</si>
  <si>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</si>
  <si>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</si>
  <si>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</si>
  <si>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</si>
  <si>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</si>
  <si>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</si>
  <si>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</si>
  <si>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</si>
  <si>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</si>
  <si>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</si>
  <si>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</si>
  <si>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</si>
  <si>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</si>
  <si>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</si>
  <si>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</si>
  <si>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</si>
  <si>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</si>
  <si>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</si>
  <si>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</si>
  <si>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</si>
  <si>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</si>
  <si>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</si>
  <si>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</si>
  <si>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</si>
  <si>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</si>
  <si>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</si>
  <si>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</si>
  <si>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</si>
  <si>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</si>
  <si>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</si>
  <si>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</si>
  <si>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</si>
  <si>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</si>
  <si>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</si>
  <si>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</si>
  <si>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</si>
  <si>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</si>
  <si>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</si>
  <si>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</si>
  <si>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</si>
  <si>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</si>
  <si>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</si>
  <si>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</si>
  <si>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</si>
  <si>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</si>
  <si>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</si>
  <si>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</si>
  <si>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</si>
  <si>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</si>
  <si>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</si>
  <si>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</si>
  <si>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</si>
  <si>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</si>
  <si>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</si>
  <si>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</si>
  <si>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</si>
  <si>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</si>
  <si>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</si>
  <si>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</si>
  <si>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</si>
  <si>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</si>
  <si>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</si>
  <si>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</si>
  <si>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</si>
  <si>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</si>
  <si>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</si>
  <si>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</si>
  <si>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</si>
  <si>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</si>
  <si>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</si>
  <si>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</si>
  <si>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</si>
  <si>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</si>
  <si>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</si>
  <si>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</si>
  <si>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</si>
  <si>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</si>
  <si>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</si>
  <si>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</si>
  <si>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</si>
  <si>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</si>
  <si>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</si>
  <si>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</si>
  <si>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</si>
  <si>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</si>
  <si>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</si>
  <si>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</si>
  <si>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</si>
  <si>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</si>
  <si>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</si>
  <si>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</si>
  <si>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</si>
  <si>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</si>
  <si>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</si>
  <si>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</si>
  <si>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</si>
  <si>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</si>
  <si>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</si>
  <si>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</si>
  <si>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</si>
  <si>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</si>
  <si>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</si>
  <si>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</si>
  <si>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</si>
  <si>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</si>
  <si>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</si>
  <si>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</si>
  <si>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</si>
  <si>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</si>
  <si>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</si>
  <si>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</si>
  <si>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</si>
  <si>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</si>
  <si>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</si>
  <si>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</si>
  <si>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</si>
  <si>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</si>
  <si>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</si>
  <si>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</si>
  <si>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</si>
  <si>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</si>
  <si>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</si>
  <si>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</si>
  <si>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</si>
  <si>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</si>
  <si>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</si>
  <si>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</si>
  <si>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</si>
  <si>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</si>
  <si>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</si>
  <si>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</si>
  <si>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</si>
  <si>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</si>
  <si>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</si>
  <si>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</si>
  <si>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</si>
  <si>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</si>
  <si>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</si>
  <si>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</si>
  <si>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</si>
  <si>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</si>
  <si>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</si>
  <si>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</si>
  <si>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</si>
  <si>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</si>
  <si>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</si>
  <si>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</si>
  <si>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</si>
  <si>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</si>
  <si>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</si>
  <si>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</si>
  <si>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</si>
  <si>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</si>
  <si>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</si>
  <si>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</si>
  <si>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</si>
  <si>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</si>
  <si>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</si>
  <si>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</si>
  <si>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</si>
  <si>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</si>
  <si>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</si>
  <si>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</si>
  <si>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</si>
  <si>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</si>
  <si>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</si>
  <si>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</si>
  <si>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</si>
  <si>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</si>
  <si>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</si>
  <si>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</si>
  <si>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</si>
  <si>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</si>
  <si>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</si>
  <si>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</si>
  <si>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</si>
  <si>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</si>
  <si>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</si>
  <si>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</si>
  <si>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</si>
  <si>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</si>
  <si>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</si>
  <si>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</si>
  <si>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</si>
  <si>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</si>
  <si>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</si>
  <si>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</si>
  <si>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</si>
  <si>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</si>
  <si>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</si>
  <si>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</si>
  <si>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</si>
  <si>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</si>
  <si>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</si>
  <si>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</si>
  <si>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</si>
  <si>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</si>
  <si>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</si>
  <si>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</si>
  <si>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</si>
  <si>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</si>
  <si>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</si>
  <si>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</si>
  <si>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</si>
  <si>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</si>
  <si>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</si>
  <si>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</si>
  <si>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</si>
  <si>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</si>
  <si>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</si>
  <si>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</si>
  <si>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</si>
  <si>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</si>
  <si>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</si>
  <si>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</si>
  <si>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</si>
  <si>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</si>
  <si>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</si>
  <si>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</si>
  <si>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</si>
  <si>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</si>
  <si>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</si>
  <si>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</si>
  <si>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</si>
  <si>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</si>
  <si>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</si>
  <si>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</si>
  <si>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</si>
  <si>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</si>
  <si>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</si>
  <si>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</si>
  <si>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</si>
  <si>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</si>
  <si>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</si>
  <si>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</si>
  <si>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</si>
  <si>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</si>
  <si>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</si>
  <si>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</si>
  <si>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</si>
  <si>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</si>
  <si>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</si>
  <si>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</si>
  <si>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</si>
  <si>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</si>
  <si>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</si>
  <si>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</si>
  <si>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</si>
  <si>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</si>
  <si>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</si>
  <si>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</si>
  <si>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</si>
  <si>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</si>
  <si>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</si>
  <si>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</si>
  <si>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</si>
  <si>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</si>
  <si>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</si>
  <si>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</si>
  <si>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</si>
  <si>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</si>
  <si>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</si>
  <si>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</si>
  <si>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</si>
  <si>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</si>
  <si>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</si>
  <si>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</si>
  <si>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</si>
  <si>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</si>
  <si>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</si>
  <si>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</si>
  <si>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</si>
  <si>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</si>
  <si>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</si>
  <si>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</si>
  <si>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</si>
  <si>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</si>
  <si>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</si>
  <si>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</si>
  <si>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</si>
  <si>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</si>
  <si>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</si>
  <si>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</si>
  <si>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</si>
  <si>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</si>
  <si>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</si>
  <si>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</si>
  <si>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</si>
  <si>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</si>
  <si>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</si>
  <si>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</si>
  <si>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</si>
  <si>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</si>
  <si>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</si>
  <si>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</si>
  <si>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</si>
  <si>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</si>
  <si>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</si>
  <si>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</si>
  <si>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</si>
  <si>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</si>
  <si>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</si>
  <si>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</si>
  <si>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</si>
  <si>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</si>
  <si>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</si>
  <si>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</si>
  <si>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</si>
  <si>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</si>
  <si>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</si>
  <si>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</si>
  <si>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</si>
  <si>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</si>
  <si>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</si>
  <si>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</si>
  <si>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</si>
  <si>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</si>
  <si>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</si>
  <si>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</si>
  <si>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</si>
  <si>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</si>
  <si>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</si>
  <si>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</si>
  <si>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</si>
  <si>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</si>
  <si>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</si>
  <si>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</si>
  <si>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</si>
  <si>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</si>
  <si>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</si>
  <si>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</si>
  <si>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</si>
  <si>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</si>
  <si>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</si>
  <si>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</si>
  <si>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</si>
  <si>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</si>
  <si>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</si>
  <si>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</si>
  <si>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</si>
  <si>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</si>
  <si>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</si>
  <si>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</si>
  <si>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</si>
  <si>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</si>
  <si>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</si>
  <si>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</si>
  <si>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</si>
  <si>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</si>
  <si>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</si>
  <si>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</si>
  <si>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</si>
  <si>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</si>
  <si>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</si>
  <si>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</si>
  <si>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</si>
  <si>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</si>
  <si>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</si>
  <si>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</si>
  <si>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</si>
  <si>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</si>
  <si>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</si>
  <si>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</si>
  <si>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</si>
  <si>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</si>
  <si>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</si>
  <si>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</si>
  <si>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</si>
  <si>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</si>
  <si>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</si>
  <si>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</si>
  <si>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</si>
  <si>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</si>
  <si>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</si>
  <si>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</si>
  <si>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</si>
  <si>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</si>
  <si>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</si>
  <si>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</si>
  <si>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</si>
  <si>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</si>
  <si>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</si>
  <si>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</si>
  <si>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</si>
  <si>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</si>
  <si>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</si>
  <si>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</si>
  <si>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</si>
  <si>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</si>
  <si>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</si>
  <si>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</si>
  <si>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</si>
  <si>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</si>
  <si>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</si>
  <si>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</si>
  <si>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</si>
  <si>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</si>
  <si>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</si>
  <si>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</si>
  <si>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</si>
  <si>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</si>
  <si>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</si>
  <si>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</si>
  <si>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</si>
  <si>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</si>
  <si>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</si>
  <si>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</si>
  <si>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</si>
  <si>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</si>
  <si>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</si>
  <si>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</si>
  <si>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</si>
  <si>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</si>
  <si>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</si>
  <si>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</si>
  <si>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</si>
  <si>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</si>
  <si>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</si>
  <si>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</si>
  <si>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</si>
  <si>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</si>
  <si>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</si>
  <si>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</si>
  <si>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</si>
  <si>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</si>
  <si>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</si>
  <si>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</si>
  <si>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</si>
  <si>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</si>
  <si>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</si>
  <si>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</si>
  <si>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</si>
  <si>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</si>
  <si>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</si>
  <si>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</si>
  <si>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</si>
  <si>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</si>
  <si>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</si>
  <si>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</si>
  <si>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</si>
  <si>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</si>
  <si>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</si>
  <si>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</si>
  <si>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</si>
  <si>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</si>
  <si>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</si>
  <si>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</si>
  <si>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</si>
  <si>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</si>
  <si>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</si>
  <si>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</si>
  <si>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</si>
  <si>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</si>
  <si>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</si>
  <si>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</si>
  <si>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</si>
  <si>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</si>
  <si>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</si>
  <si>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</si>
  <si>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</si>
  <si>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</si>
  <si>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</si>
  <si>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</si>
  <si>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</si>
  <si>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</si>
  <si>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</si>
  <si>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</si>
  <si>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</si>
  <si>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</si>
  <si>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</si>
  <si>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</si>
  <si>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</si>
  <si>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</si>
  <si>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</si>
  <si>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</si>
  <si>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</si>
  <si>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</si>
  <si>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</si>
  <si>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</si>
  <si>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</si>
  <si>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</si>
  <si>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</si>
  <si>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</si>
  <si>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</si>
  <si>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</si>
  <si>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</si>
  <si>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</si>
  <si>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</si>
  <si>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</si>
  <si>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</si>
  <si>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</si>
  <si>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</si>
  <si>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</si>
  <si>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</si>
  <si>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</si>
  <si>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</si>
  <si>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</si>
  <si>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</si>
  <si>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</si>
  <si>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</si>
  <si>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</si>
  <si>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</si>
  <si>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</si>
  <si>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</si>
  <si>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</si>
  <si>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</si>
  <si>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</si>
  <si>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</si>
  <si>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</si>
  <si>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</si>
  <si>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</si>
  <si>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</si>
  <si>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</si>
  <si>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</si>
  <si>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</si>
  <si>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</si>
  <si>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</si>
  <si>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</si>
  <si>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</si>
  <si>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</si>
  <si>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</si>
  <si>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</si>
  <si>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</si>
  <si>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</si>
  <si>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</si>
  <si>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</si>
  <si>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</si>
  <si>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</si>
  <si>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</si>
  <si>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</si>
  <si>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</si>
  <si>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</si>
  <si>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</si>
  <si>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</si>
  <si>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</si>
  <si>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</si>
  <si>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</si>
  <si>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</si>
  <si>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</si>
  <si>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</si>
  <si>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</si>
  <si>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</si>
  <si>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</si>
  <si>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</si>
  <si>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</si>
  <si>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</si>
  <si>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</si>
  <si>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</si>
  <si>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</si>
  <si>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</si>
  <si>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</si>
  <si>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</si>
  <si>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</si>
  <si>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</si>
  <si>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</si>
  <si>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</si>
  <si>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</si>
  <si>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</si>
  <si>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</si>
  <si>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</si>
  <si>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</si>
  <si>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</si>
  <si>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</si>
  <si>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</si>
  <si>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</si>
  <si>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</si>
  <si>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</si>
  <si>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</si>
  <si>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</si>
  <si>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</si>
  <si>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</si>
  <si>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</si>
  <si>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</si>
  <si>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</si>
  <si>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</si>
  <si>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</si>
  <si>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</si>
  <si>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</si>
  <si>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</si>
  <si>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</si>
  <si>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</si>
  <si>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</si>
  <si>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</si>
  <si>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</si>
  <si>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</si>
  <si>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</si>
  <si>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</si>
  <si>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</si>
  <si>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</si>
  <si>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</si>
  <si>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</si>
  <si>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</si>
  <si>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</si>
  <si>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</si>
  <si>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</si>
  <si>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</si>
  <si>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</si>
  <si>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</si>
  <si>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</si>
  <si>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</si>
  <si>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</si>
  <si>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</si>
  <si>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</si>
  <si>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</si>
  <si>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</si>
  <si>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</si>
  <si>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</si>
  <si>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</si>
  <si>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</si>
  <si>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</si>
  <si>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</si>
  <si>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</si>
  <si>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</si>
  <si>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</si>
  <si>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</si>
  <si>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</si>
  <si>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</si>
  <si>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</si>
  <si>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</si>
  <si>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</si>
  <si>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</si>
  <si>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</si>
  <si>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</si>
  <si>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</si>
  <si>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</si>
  <si>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</si>
  <si>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</si>
  <si>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</si>
  <si>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</si>
  <si>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</si>
  <si>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</si>
  <si>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</si>
  <si>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</si>
  <si>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</si>
  <si>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</si>
  <si>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</si>
  <si>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</si>
  <si>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</si>
  <si>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</si>
  <si>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</si>
  <si>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</si>
  <si>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</si>
  <si>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</si>
  <si>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</si>
  <si>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</si>
  <si>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</si>
  <si>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</si>
  <si>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</si>
  <si>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</si>
  <si>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</si>
  <si>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</si>
  <si>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</si>
  <si>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</si>
  <si>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</si>
  <si>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</si>
  <si>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</si>
  <si>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</si>
  <si>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</si>
  <si>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</si>
  <si>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</si>
  <si>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</si>
  <si>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</si>
  <si>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</si>
  <si>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</si>
  <si>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</si>
  <si>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</si>
  <si>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</si>
  <si>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</si>
  <si>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</si>
  <si>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</si>
  <si>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</si>
  <si>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</si>
  <si>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</si>
  <si>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</si>
  <si>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</si>
  <si>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</si>
  <si>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</si>
  <si>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</si>
  <si>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</si>
  <si>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</si>
  <si>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</si>
  <si>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</si>
  <si>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</si>
  <si>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</si>
  <si>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</si>
  <si>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</si>
  <si>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</si>
  <si>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</si>
  <si>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</si>
  <si>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</si>
  <si>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</si>
  <si>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</si>
  <si>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</si>
  <si>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</si>
  <si>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</si>
  <si>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</si>
  <si>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</si>
  <si>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</si>
  <si>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</si>
  <si>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</si>
  <si>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</si>
  <si>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</si>
  <si>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</si>
  <si>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</si>
  <si>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</si>
  <si>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</si>
  <si>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</si>
  <si>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</si>
  <si>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</si>
  <si>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</si>
  <si>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</si>
  <si>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</si>
  <si>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</si>
  <si>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</si>
  <si>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</si>
  <si>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</si>
  <si>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</si>
  <si>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</si>
  <si>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</si>
  <si>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</si>
  <si>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</si>
  <si>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</si>
  <si>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</si>
  <si>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</si>
  <si>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</si>
  <si>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</si>
  <si>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</si>
  <si>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</si>
  <si>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</si>
  <si>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</si>
  <si>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</si>
  <si>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</si>
  <si>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</si>
  <si>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</si>
  <si>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</si>
  <si>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</si>
  <si>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</si>
  <si>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</si>
  <si>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</si>
  <si>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</si>
  <si>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</si>
  <si>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</si>
  <si>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</si>
  <si>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</si>
  <si>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</si>
  <si>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</si>
  <si>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</si>
  <si>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</si>
  <si>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</si>
  <si>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</si>
  <si>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</si>
  <si>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</si>
  <si>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</si>
  <si>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</si>
  <si>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</si>
  <si>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</si>
  <si>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</si>
  <si>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</si>
  <si>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</si>
  <si>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</si>
  <si>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</si>
  <si>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</si>
  <si>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</si>
  <si>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</si>
  <si>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</si>
  <si>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</si>
  <si>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</si>
  <si>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</si>
  <si>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</si>
  <si>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</si>
  <si>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</si>
  <si>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</si>
  <si>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</si>
  <si>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</si>
  <si>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</si>
  <si>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</si>
  <si>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</si>
  <si>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</si>
  <si>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</si>
  <si>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</si>
  <si>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</si>
  <si>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</si>
  <si>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</si>
  <si>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</si>
  <si>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</si>
  <si>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</si>
  <si>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</si>
  <si>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</si>
  <si>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</si>
  <si>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</si>
  <si>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</si>
  <si>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</si>
  <si>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</si>
  <si>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</si>
  <si>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</si>
  <si>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</si>
  <si>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</si>
  <si>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</si>
  <si>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</si>
  <si>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</si>
  <si>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</si>
  <si>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</si>
  <si>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</si>
  <si>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</si>
  <si>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</si>
  <si>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</si>
  <si>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</si>
  <si>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</si>
  <si>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</si>
  <si>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</si>
  <si>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</si>
  <si>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</si>
  <si>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</si>
  <si>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</si>
  <si>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</si>
  <si>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</si>
  <si>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</si>
  <si>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</si>
  <si>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</si>
  <si>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</si>
  <si>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</si>
  <si>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</si>
  <si>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</si>
  <si>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</si>
  <si>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</si>
  <si>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</si>
  <si>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</si>
  <si>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</si>
  <si>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</si>
  <si>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</si>
  <si>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</si>
  <si>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</si>
  <si>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</si>
  <si>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</si>
  <si>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</si>
  <si>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</si>
  <si>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</si>
  <si>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</si>
  <si>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</si>
  <si>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</si>
  <si>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</si>
  <si>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</si>
  <si>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</si>
  <si>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</si>
  <si>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</si>
  <si>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</si>
  <si>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</si>
  <si>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</si>
  <si>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</si>
  <si>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</si>
  <si>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</si>
  <si>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</si>
  <si>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</si>
  <si>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</si>
  <si>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</si>
  <si>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</si>
  <si>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</si>
  <si>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</si>
  <si>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</si>
  <si>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</si>
  <si>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</si>
  <si>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</si>
  <si>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</si>
  <si>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</si>
  <si>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</si>
  <si>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</si>
  <si>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</si>
  <si>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</si>
  <si>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</si>
  <si>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</si>
  <si>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</si>
  <si>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</si>
  <si>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</si>
  <si>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</si>
  <si>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</si>
  <si>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</si>
  <si>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</si>
  <si>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</si>
  <si>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</si>
  <si>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</si>
  <si>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</si>
  <si>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</si>
  <si>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</si>
  <si>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</si>
  <si>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</si>
  <si>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</si>
  <si>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</si>
  <si>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</si>
  <si>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</si>
  <si>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</si>
  <si>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</si>
  <si>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</si>
  <si>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</si>
  <si>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</si>
  <si>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</si>
  <si>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</si>
  <si>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</si>
  <si>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</si>
  <si>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</si>
  <si>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</si>
  <si>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</si>
  <si>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</si>
  <si>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</si>
  <si>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</si>
  <si>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</si>
  <si>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</si>
  <si>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</si>
  <si>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</si>
  <si>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</si>
  <si>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</si>
  <si>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</si>
  <si>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</si>
  <si>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</si>
  <si>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</si>
  <si>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</si>
  <si>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</si>
  <si>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</si>
  <si>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</si>
  <si>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</si>
  <si>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</si>
  <si>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</si>
  <si>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</si>
  <si>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</si>
  <si>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</si>
  <si>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</si>
  <si>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</si>
  <si>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</si>
  <si>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</si>
  <si>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</si>
  <si>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</si>
  <si>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</si>
  <si>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</si>
  <si>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</si>
  <si>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</si>
  <si>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</si>
  <si>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</si>
  <si>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</si>
  <si>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</si>
  <si>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</si>
  <si>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</si>
  <si>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</si>
  <si>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</si>
  <si>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</si>
  <si>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</si>
  <si>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</si>
  <si>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</si>
  <si>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</si>
  <si>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</si>
  <si>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</si>
  <si>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</si>
  <si>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</si>
  <si>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</si>
  <si>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</si>
  <si>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</si>
  <si>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</si>
  <si>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</si>
  <si>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</si>
  <si>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</si>
  <si>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</si>
  <si>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</si>
  <si>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</si>
  <si>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</si>
  <si>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</si>
  <si>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</si>
  <si>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</si>
  <si>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</si>
  <si>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</si>
  <si>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</si>
  <si>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</si>
  <si>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</si>
  <si>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</si>
  <si>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</si>
  <si>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</si>
  <si>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</si>
  <si>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</si>
  <si>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</si>
  <si>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</si>
  <si>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</si>
  <si>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</si>
  <si>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</si>
  <si>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</si>
  <si>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</si>
  <si>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</si>
  <si>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</si>
  <si>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</si>
  <si>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</si>
  <si>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</si>
  <si>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</si>
  <si>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</si>
  <si>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</si>
  <si>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</si>
  <si>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</si>
  <si>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</si>
  <si>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</si>
  <si>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</si>
  <si>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</si>
  <si>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</si>
  <si>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</si>
  <si>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</si>
  <si>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</si>
  <si>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</si>
  <si>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</si>
  <si>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</si>
  <si>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</si>
  <si>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</si>
  <si>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</si>
  <si>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</si>
  <si>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</si>
  <si>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</si>
  <si>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</si>
  <si>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</si>
  <si>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</si>
  <si>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</si>
  <si>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</si>
  <si>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</si>
  <si>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</si>
  <si>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</si>
  <si>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</si>
  <si>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</si>
  <si>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</si>
  <si>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</si>
  <si>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</si>
  <si>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</si>
  <si>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</si>
  <si>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</si>
  <si>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</si>
  <si>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</si>
  <si>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</si>
  <si>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</si>
  <si>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</si>
  <si>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</si>
  <si>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</si>
  <si>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</si>
  <si>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</si>
  <si>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</si>
  <si>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</si>
  <si>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</si>
  <si>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</si>
  <si>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</si>
  <si>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</si>
  <si>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</si>
  <si>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</si>
  <si>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</si>
  <si>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</si>
  <si>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</si>
  <si>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</si>
  <si>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</si>
  <si>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</si>
  <si>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</si>
  <si>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</si>
  <si>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</si>
  <si>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</si>
  <si>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</si>
  <si>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</si>
  <si>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</si>
  <si>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</si>
  <si>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</si>
  <si>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</si>
  <si>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</si>
  <si>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</si>
  <si>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</si>
  <si>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</si>
  <si>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</si>
  <si>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</si>
  <si>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</si>
  <si>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</si>
  <si>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</si>
  <si>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</si>
  <si>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</si>
  <si>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</si>
  <si>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</si>
  <si>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</si>
  <si>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</si>
  <si>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</si>
  <si>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</si>
  <si>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</si>
  <si>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</si>
  <si>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</si>
  <si>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</si>
  <si>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</si>
  <si>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</si>
  <si>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</si>
  <si>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</si>
  <si>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</si>
  <si>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</si>
  <si>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</si>
  <si>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</si>
  <si>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</si>
  <si>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</si>
  <si>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</si>
  <si>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</si>
  <si>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</si>
  <si>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</si>
  <si>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</si>
  <si>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</si>
  <si>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</si>
  <si>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</si>
  <si>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</si>
  <si>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</si>
  <si>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</si>
  <si>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</si>
  <si>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</si>
  <si>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</si>
  <si>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</si>
  <si>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</si>
  <si>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</si>
  <si>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</si>
  <si>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</si>
  <si>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</si>
  <si>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</si>
  <si>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</si>
  <si>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</si>
  <si>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</si>
  <si>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</si>
  <si>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</si>
  <si>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</si>
  <si>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</si>
  <si>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</si>
  <si>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</si>
  <si>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</si>
  <si>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</si>
  <si>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</si>
  <si>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</si>
  <si>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</si>
  <si>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</si>
  <si>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</si>
  <si>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</si>
  <si>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</si>
  <si>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</si>
  <si>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</si>
  <si>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</si>
  <si>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</si>
  <si>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</si>
  <si>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</si>
  <si>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</si>
  <si>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</si>
  <si>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</si>
  <si>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</si>
  <si>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</si>
  <si>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</si>
  <si>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</si>
  <si>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</si>
  <si>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</si>
  <si>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</si>
  <si>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</si>
  <si>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</si>
  <si>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</si>
  <si>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</si>
  <si>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</si>
  <si>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</si>
  <si>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</si>
  <si>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</si>
  <si>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</si>
  <si>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</si>
  <si>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</si>
  <si>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</si>
  <si>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</si>
  <si>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</si>
  <si>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</si>
  <si>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</si>
  <si>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</si>
  <si>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</si>
  <si>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</si>
  <si>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</si>
  <si>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</si>
  <si>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</si>
  <si>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</si>
  <si>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</si>
  <si>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</si>
  <si>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</si>
  <si>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</si>
  <si>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</si>
  <si>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</si>
  <si>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</si>
  <si>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</si>
  <si>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</si>
  <si>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</si>
  <si>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</si>
  <si>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</si>
  <si>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</si>
  <si>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</si>
  <si>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</si>
  <si>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</si>
  <si>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</si>
  <si>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</si>
  <si>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</si>
  <si>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</si>
  <si>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</si>
  <si>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</si>
  <si>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</si>
  <si>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</si>
  <si>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</si>
  <si>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</si>
  <si>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</si>
  <si>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</si>
  <si>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</si>
  <si>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</si>
  <si>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</si>
  <si>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</si>
  <si>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</si>
  <si>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</si>
  <si>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</si>
  <si>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</si>
  <si>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</si>
  <si>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</si>
  <si>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</si>
  <si>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</si>
  <si>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</si>
  <si>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</si>
  <si>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</si>
  <si>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</si>
  <si>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</si>
  <si>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</si>
  <si>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</si>
  <si>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</si>
  <si>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</si>
  <si>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</si>
  <si>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</si>
  <si>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</si>
  <si>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</si>
  <si>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</si>
  <si>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</si>
  <si>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</si>
  <si>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</si>
  <si>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</si>
  <si>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</si>
  <si>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</si>
  <si>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</si>
  <si>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</si>
  <si>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</si>
  <si>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</si>
  <si>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</si>
  <si>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</si>
  <si>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</si>
  <si>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</si>
  <si>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</si>
  <si>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</si>
  <si>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</si>
  <si>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</si>
  <si>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</si>
  <si>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</si>
  <si>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</si>
  <si>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</si>
  <si>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</si>
  <si>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</si>
  <si>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</si>
  <si>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</si>
  <si>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</si>
  <si>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</si>
  <si>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</si>
  <si>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</si>
  <si>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</si>
  <si>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</si>
  <si>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</si>
  <si>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</si>
  <si>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</si>
  <si>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</si>
  <si>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</si>
  <si>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</si>
  <si>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</si>
  <si>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</si>
  <si>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</si>
  <si>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</si>
  <si>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</si>
  <si>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</si>
  <si>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</si>
  <si>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</si>
  <si>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</si>
  <si>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</si>
  <si>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</si>
  <si>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</si>
  <si>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</si>
  <si>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</si>
  <si>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</si>
  <si>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</si>
  <si>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</si>
  <si>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</si>
  <si>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</si>
  <si>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</si>
  <si>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</si>
  <si>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</si>
  <si>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</si>
  <si>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</si>
  <si>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</si>
  <si>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</si>
  <si>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</si>
  <si>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</si>
  <si>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</si>
  <si>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</si>
  <si>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</si>
  <si>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</si>
  <si>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</si>
  <si>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</si>
  <si>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</si>
  <si>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</si>
  <si>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</si>
  <si>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</si>
  <si>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</si>
  <si>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</si>
  <si>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</si>
  <si>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</si>
  <si>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</si>
  <si>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</si>
  <si>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</si>
  <si>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</si>
  <si>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</si>
  <si>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</si>
  <si>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</si>
  <si>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</si>
  <si>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</si>
  <si>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</si>
  <si>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</si>
  <si>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</si>
  <si>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</si>
  <si>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</si>
  <si>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</si>
  <si>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</si>
  <si>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</si>
  <si>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</si>
  <si>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</si>
  <si>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</si>
  <si>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</si>
  <si>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</si>
  <si>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</si>
  <si>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</si>
  <si>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</si>
  <si>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</si>
  <si>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</si>
  <si>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</si>
  <si>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</si>
  <si>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</si>
  <si>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</si>
  <si>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</si>
  <si>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</si>
  <si>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</si>
  <si>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</si>
  <si>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</si>
  <si>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</si>
  <si>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</si>
  <si>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</si>
  <si>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</si>
  <si>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</si>
  <si>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</si>
  <si>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</si>
  <si>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</si>
  <si>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</si>
  <si>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</si>
  <si>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</si>
  <si>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</si>
  <si>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</si>
  <si>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</si>
  <si>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</si>
  <si>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</si>
  <si>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</si>
  <si>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</si>
  <si>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</si>
  <si>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</si>
  <si>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</si>
  <si>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</si>
  <si>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</si>
  <si>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</si>
  <si>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</si>
  <si>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</si>
  <si>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</si>
  <si>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</si>
  <si>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</si>
  <si>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</si>
  <si>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</si>
  <si>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</si>
  <si>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</si>
  <si>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</si>
  <si>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</si>
  <si>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</si>
  <si>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</si>
  <si>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</si>
  <si>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</si>
  <si>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</si>
  <si>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</si>
  <si>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</si>
  <si>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</si>
  <si>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</si>
  <si>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</si>
  <si>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</si>
  <si>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</si>
  <si>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</si>
  <si>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</si>
  <si>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</si>
  <si>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</si>
  <si>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</si>
  <si>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</si>
  <si>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</si>
  <si>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</si>
  <si>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</si>
  <si>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</si>
  <si>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</si>
  <si>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</si>
  <si>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</si>
  <si>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</si>
  <si>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</si>
  <si>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</si>
  <si>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</si>
  <si>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</si>
  <si>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</si>
  <si>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</si>
  <si>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</si>
  <si>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</si>
  <si>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</si>
  <si>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</si>
  <si>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</si>
  <si>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</si>
  <si>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</si>
  <si>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</si>
  <si>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</si>
  <si>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</si>
  <si>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</si>
  <si>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</si>
  <si>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</si>
  <si>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</si>
  <si>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</si>
  <si>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</si>
  <si>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</si>
  <si>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</si>
  <si>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</si>
  <si>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</si>
  <si>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</si>
  <si>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</si>
  <si>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</si>
  <si>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</si>
  <si>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</si>
  <si>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</si>
  <si>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</si>
  <si>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</si>
  <si>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</si>
  <si>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</si>
  <si>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</si>
  <si>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</si>
  <si>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</si>
  <si>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</si>
  <si>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</si>
  <si>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</si>
  <si>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</si>
  <si>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</si>
  <si>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</si>
  <si>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</si>
  <si>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</si>
  <si>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</si>
  <si>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</si>
  <si>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</si>
  <si>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</si>
  <si>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</si>
  <si>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</si>
  <si>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</si>
  <si>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</si>
  <si>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</si>
  <si>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</si>
  <si>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</si>
  <si>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</si>
  <si>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</si>
  <si>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</si>
  <si>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</si>
  <si>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</si>
  <si>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</si>
  <si>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</si>
  <si>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</si>
  <si>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</si>
  <si>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</si>
  <si>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</si>
  <si>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</si>
  <si>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</si>
  <si>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</si>
  <si>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</si>
  <si>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</si>
  <si>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</si>
  <si>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</si>
  <si>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</si>
  <si>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</si>
  <si>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</si>
  <si>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</si>
  <si>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</si>
  <si>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</si>
  <si>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</si>
  <si>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</si>
  <si>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</si>
  <si>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</si>
  <si>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</si>
  <si>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</si>
  <si>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</si>
  <si>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</si>
  <si>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</si>
  <si>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</si>
  <si>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</si>
  <si>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</si>
  <si>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</si>
  <si>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</si>
  <si>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</si>
  <si>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</si>
  <si>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</si>
  <si>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</si>
  <si>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</si>
  <si>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</si>
  <si>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</si>
  <si>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</si>
  <si>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</si>
  <si>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</si>
  <si>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</si>
  <si>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</si>
  <si>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</si>
  <si>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</si>
  <si>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</si>
  <si>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</si>
  <si>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</si>
  <si>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</si>
  <si>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</si>
  <si>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</si>
  <si>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</si>
  <si>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</si>
  <si>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</si>
  <si>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</si>
  <si>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</si>
  <si>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</si>
  <si>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</si>
  <si>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</si>
  <si>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</si>
  <si>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</si>
  <si>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</si>
  <si>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</si>
  <si>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</si>
  <si>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</si>
  <si>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</si>
  <si>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</si>
  <si>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</si>
  <si>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</si>
  <si>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</si>
  <si>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</si>
  <si>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</si>
  <si>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</si>
  <si>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</si>
  <si>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</si>
  <si>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</si>
  <si>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</si>
  <si>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</si>
  <si>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</si>
  <si>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</si>
  <si>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</si>
  <si>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</si>
  <si>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</si>
  <si>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</si>
  <si>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</si>
  <si>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</si>
  <si>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</si>
  <si>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</si>
  <si>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</si>
  <si>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</si>
  <si>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</si>
  <si>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</si>
  <si>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</si>
  <si>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</si>
  <si>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</si>
  <si>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</si>
  <si>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</si>
  <si>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</si>
  <si>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</si>
  <si>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</si>
  <si>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</si>
  <si>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</si>
  <si>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</si>
  <si>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</si>
  <si>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</si>
  <si>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</si>
  <si>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</si>
  <si>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</si>
  <si>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</si>
  <si>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</si>
  <si>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</si>
  <si>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</si>
  <si>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</si>
  <si>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</si>
  <si>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</si>
  <si>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</si>
  <si>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</si>
  <si>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</si>
  <si>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</si>
  <si>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</si>
  <si>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</si>
  <si>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</si>
  <si>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</si>
  <si>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</si>
  <si>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</si>
  <si>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</si>
  <si>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</si>
  <si>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</si>
  <si>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</si>
  <si>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</si>
  <si>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</si>
  <si>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</si>
  <si>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</si>
  <si>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</si>
  <si>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</si>
  <si>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</si>
  <si>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</si>
  <si>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</si>
  <si>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</si>
  <si>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</si>
  <si>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</si>
  <si>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</si>
  <si>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</si>
  <si>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</si>
  <si>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</si>
  <si>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</si>
  <si>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</si>
  <si>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</si>
  <si>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</si>
  <si>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</si>
  <si>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</si>
  <si>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</si>
  <si>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</si>
  <si>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</si>
  <si>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</si>
  <si>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</si>
  <si>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</si>
  <si>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</si>
  <si>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</si>
  <si>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</si>
  <si>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</si>
  <si>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</si>
  <si>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</si>
  <si>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</si>
  <si>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</si>
  <si>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</si>
  <si>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</si>
  <si>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</si>
  <si>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</si>
  <si>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</si>
  <si>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</si>
  <si>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</si>
  <si>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</si>
  <si>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</si>
  <si>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</si>
  <si>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</si>
  <si>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</si>
  <si>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</si>
  <si>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</si>
  <si>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</si>
  <si>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</si>
  <si>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</si>
  <si>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</si>
  <si>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</si>
  <si>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</si>
  <si>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</si>
  <si>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</si>
  <si>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</si>
  <si>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</si>
  <si>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</si>
  <si>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</si>
  <si>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</si>
  <si>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</si>
  <si>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</si>
  <si>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</si>
  <si>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</si>
  <si>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</si>
  <si>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</si>
  <si>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</si>
  <si>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</si>
  <si>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</si>
  <si>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</si>
  <si>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</si>
  <si>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</si>
  <si>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</si>
  <si>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</si>
  <si>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</si>
  <si>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</si>
  <si>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</si>
  <si>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</si>
  <si>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</si>
  <si>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</si>
  <si>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</si>
  <si>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</si>
  <si>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</si>
  <si>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</si>
  <si>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</si>
  <si>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</si>
  <si>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</si>
  <si>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</si>
  <si>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</si>
  <si>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</si>
  <si>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</si>
  <si>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</si>
  <si>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</si>
  <si>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</si>
  <si>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</si>
  <si>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</si>
  <si>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</si>
  <si>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</si>
  <si>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</si>
  <si>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</si>
  <si>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</si>
  <si>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</si>
  <si>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</si>
  <si>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</si>
  <si>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</si>
  <si>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</si>
  <si>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</si>
  <si>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</si>
  <si>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</si>
  <si>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</si>
  <si>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</si>
  <si>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</si>
  <si>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</si>
  <si>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</si>
  <si>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</si>
  <si>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</si>
  <si>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</si>
  <si>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</si>
  <si>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</si>
  <si>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</si>
  <si>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</si>
  <si>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</si>
  <si>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</si>
  <si>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</si>
  <si>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</si>
  <si>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</si>
  <si>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</si>
  <si>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</si>
  <si>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</si>
  <si>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</si>
  <si>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</si>
  <si>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</si>
  <si>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</si>
  <si>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</si>
  <si>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</si>
  <si>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</si>
  <si>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</si>
  <si>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</si>
  <si>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</si>
  <si>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</si>
  <si>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</si>
  <si>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</si>
  <si>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</si>
  <si>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</si>
  <si>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</si>
  <si>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</si>
  <si>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</si>
  <si>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</si>
  <si>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</si>
  <si>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</si>
  <si>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</si>
  <si>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</si>
  <si>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</si>
  <si>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</si>
  <si>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</si>
  <si>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</si>
  <si>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</si>
  <si>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</si>
  <si>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</si>
  <si>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</si>
  <si>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</si>
  <si>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</si>
  <si>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</si>
  <si>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</si>
  <si>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</si>
  <si>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</si>
  <si>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</si>
  <si>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</si>
  <si>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</si>
  <si>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</si>
  <si>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</si>
  <si>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</si>
  <si>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</si>
  <si>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</si>
  <si>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</si>
  <si>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</si>
  <si>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</si>
  <si>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</si>
  <si>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</si>
  <si>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</si>
  <si>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</si>
  <si>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</si>
  <si>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</si>
  <si>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</si>
  <si>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</si>
  <si>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</si>
  <si>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</si>
  <si>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</si>
  <si>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</si>
  <si>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</si>
  <si>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</si>
  <si>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</si>
  <si>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</si>
  <si>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</si>
  <si>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</si>
  <si>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</si>
  <si>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</si>
  <si>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</si>
  <si>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</si>
  <si>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</si>
  <si>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</si>
  <si>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</si>
  <si>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</si>
  <si>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</si>
  <si>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</si>
  <si>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</si>
  <si>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</si>
  <si>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</si>
  <si>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</si>
  <si>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</si>
  <si>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</si>
  <si>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</si>
  <si>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</si>
  <si>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</si>
  <si>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</si>
  <si>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</si>
  <si>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</si>
  <si>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</si>
  <si>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</si>
  <si>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</si>
  <si>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</si>
  <si>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</si>
  <si>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</si>
  <si>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</si>
  <si>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</si>
  <si>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</si>
  <si>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</si>
  <si>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</si>
  <si>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</si>
  <si>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</si>
  <si>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</si>
  <si>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</si>
  <si>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</si>
  <si>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</si>
  <si>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</si>
  <si>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</si>
  <si>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</si>
  <si>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</si>
  <si>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</si>
  <si>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</si>
  <si>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</si>
  <si>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</si>
  <si>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</si>
  <si>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</si>
  <si>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</si>
  <si>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</si>
  <si>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</si>
  <si>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</si>
  <si>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</si>
  <si>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</si>
  <si>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</si>
  <si>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</si>
  <si>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</si>
  <si>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</si>
  <si>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</si>
  <si>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</si>
  <si>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</si>
  <si>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</si>
  <si>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</si>
  <si>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</si>
  <si>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</si>
  <si>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</si>
  <si>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</si>
  <si>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</si>
  <si>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</si>
  <si>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</si>
  <si>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</si>
  <si>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</si>
  <si>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</si>
  <si>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</si>
  <si>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</si>
  <si>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</si>
  <si>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</si>
  <si>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</si>
  <si>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</si>
  <si>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</si>
  <si>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</si>
  <si>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</si>
  <si>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</si>
  <si>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</si>
  <si>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</si>
  <si>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</si>
  <si>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</si>
  <si>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</si>
  <si>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</si>
  <si>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</si>
  <si>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</si>
  <si>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</si>
  <si>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</si>
  <si>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</si>
  <si>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</si>
  <si>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</si>
  <si>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</si>
  <si>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</si>
  <si>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</si>
  <si>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</si>
  <si>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</si>
  <si>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</si>
  <si>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</si>
  <si>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</si>
  <si>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</si>
  <si>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</si>
  <si>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</si>
  <si>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</si>
  <si>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</si>
  <si>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</si>
  <si>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</si>
  <si>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</si>
  <si>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</si>
  <si>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</si>
  <si>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</si>
  <si>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</si>
  <si>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</si>
  <si>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</si>
  <si>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</si>
  <si>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</si>
  <si>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</si>
  <si>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</si>
  <si>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</si>
  <si>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</si>
  <si>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</si>
  <si>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</si>
  <si>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</si>
  <si>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</si>
  <si>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</si>
  <si>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</si>
  <si>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</si>
  <si>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</si>
  <si>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</si>
  <si>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</si>
  <si>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</si>
  <si>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</si>
  <si>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</si>
  <si>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</si>
  <si>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</si>
  <si>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</si>
  <si>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</si>
  <si>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</si>
  <si>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</si>
  <si>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</si>
  <si>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</si>
  <si>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</si>
  <si>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</si>
  <si>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</si>
  <si>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</si>
  <si>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</si>
  <si>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</si>
  <si>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</si>
  <si>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</si>
  <si>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</si>
  <si>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</si>
  <si>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</si>
  <si>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</si>
  <si>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</si>
  <si>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</si>
  <si>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</si>
  <si>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</si>
  <si>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</si>
  <si>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</si>
  <si>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</si>
  <si>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</si>
  <si>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</si>
  <si>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</si>
  <si>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</si>
  <si>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</si>
  <si>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</si>
  <si>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</si>
  <si>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</si>
  <si>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</si>
  <si>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</si>
  <si>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</si>
  <si>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</si>
  <si>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</si>
  <si>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</si>
  <si>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</si>
  <si>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</si>
  <si>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</si>
  <si>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</si>
  <si>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</si>
  <si>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</si>
  <si>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</si>
  <si>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</si>
  <si>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</si>
  <si>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</si>
  <si>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</si>
  <si>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</si>
  <si>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</si>
  <si>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</si>
  <si>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</si>
  <si>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</si>
  <si>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</si>
  <si>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</si>
  <si>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</si>
  <si>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</si>
  <si>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</si>
  <si>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</si>
  <si>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</si>
  <si>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</si>
  <si>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</si>
  <si>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</si>
  <si>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</si>
  <si>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</si>
  <si>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</si>
  <si>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</si>
  <si>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</si>
  <si>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</si>
  <si>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</si>
  <si>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</si>
  <si>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</si>
  <si>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</si>
  <si>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</si>
  <si>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</si>
  <si>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</si>
  <si>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</si>
  <si>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</si>
  <si>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</si>
  <si>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</si>
  <si>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</si>
  <si>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</si>
  <si>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</si>
  <si>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</si>
  <si>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</si>
  <si>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</si>
  <si>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</si>
  <si>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</si>
  <si>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</si>
  <si>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</si>
  <si>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</si>
  <si>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</si>
  <si>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</si>
  <si>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</si>
  <si>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</si>
  <si>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</si>
  <si>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</si>
  <si>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</si>
  <si>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</si>
  <si>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</si>
  <si>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</si>
  <si>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</si>
  <si>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</si>
  <si>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</si>
  <si>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</si>
  <si>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</si>
  <si>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</si>
  <si>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</si>
  <si>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</si>
  <si>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</si>
  <si>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</si>
  <si>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</si>
  <si>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</si>
  <si>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</si>
  <si>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</si>
  <si>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</si>
  <si>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</si>
  <si>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</si>
  <si>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</si>
  <si>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</si>
  <si>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</si>
  <si>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</si>
  <si>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</si>
  <si>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</si>
  <si>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</si>
  <si>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</si>
  <si>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</si>
  <si>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</si>
  <si>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</si>
  <si>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</si>
  <si>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</si>
  <si>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</si>
  <si>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</si>
  <si>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</si>
  <si>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</si>
  <si>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</si>
  <si>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</si>
  <si>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</si>
  <si>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</si>
  <si>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</si>
  <si>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</si>
  <si>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</si>
  <si>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</si>
  <si>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</si>
  <si>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</si>
  <si>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</si>
  <si>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</si>
  <si>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</si>
  <si>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</si>
  <si>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</si>
  <si>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</si>
  <si>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</si>
  <si>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</si>
  <si>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</si>
  <si>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</si>
  <si>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</si>
  <si>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</si>
  <si>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</si>
  <si>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</si>
  <si>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</si>
  <si>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</si>
  <si>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</si>
  <si>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</si>
  <si>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</si>
  <si>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</si>
  <si>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</si>
  <si>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</si>
  <si>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</si>
  <si>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</si>
  <si>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</si>
  <si>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</si>
  <si>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</si>
  <si>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</si>
  <si>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</si>
  <si>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</si>
  <si>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</si>
  <si>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</si>
  <si>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</si>
  <si>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</si>
  <si>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</si>
  <si>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</si>
  <si>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</si>
  <si>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</si>
  <si>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</si>
  <si>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</si>
  <si>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</si>
  <si>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</si>
  <si>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</si>
  <si>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</si>
  <si>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</si>
  <si>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</si>
  <si>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</si>
  <si>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</si>
  <si>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</si>
  <si>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</si>
  <si>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</si>
  <si>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</si>
  <si>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</si>
  <si>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</si>
  <si>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</si>
  <si>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</si>
  <si>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</si>
  <si>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</si>
  <si>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</si>
  <si>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</si>
  <si>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</si>
  <si>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</si>
  <si>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</si>
  <si>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</si>
  <si>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</si>
  <si>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</si>
  <si>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</si>
  <si>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</si>
  <si>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</si>
  <si>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</si>
  <si>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</si>
  <si>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</si>
  <si>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</si>
  <si>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</si>
  <si>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</si>
  <si>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</si>
  <si>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</si>
  <si>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</si>
  <si>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</si>
  <si>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</si>
  <si>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</si>
  <si>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</si>
  <si>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</si>
  <si>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</si>
  <si>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</si>
  <si>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</si>
  <si>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</si>
  <si>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</si>
  <si>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</si>
  <si>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</si>
  <si>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</si>
  <si>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</si>
  <si>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</si>
  <si>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</si>
  <si>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</si>
  <si>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</si>
  <si>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</si>
  <si>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</si>
  <si>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</si>
  <si>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</si>
  <si>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</si>
  <si>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</si>
  <si>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</si>
  <si>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</si>
  <si>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</si>
  <si>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</si>
  <si>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</si>
  <si>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</si>
  <si>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</si>
  <si>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</si>
  <si>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</si>
  <si>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</si>
  <si>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</si>
  <si>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</si>
  <si>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</si>
  <si>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</si>
  <si>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</si>
  <si>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</si>
  <si>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</si>
  <si>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</si>
  <si>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</si>
  <si>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</si>
  <si>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</si>
  <si>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</si>
  <si>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</si>
  <si>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</si>
  <si>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</si>
  <si>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</si>
  <si>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</si>
  <si>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</si>
  <si>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</si>
  <si>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</si>
  <si>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</si>
  <si>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</si>
  <si>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</si>
  <si>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</si>
  <si>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</si>
  <si>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</si>
  <si>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</si>
  <si>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</si>
  <si>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</si>
  <si>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</si>
  <si>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</si>
  <si>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</si>
  <si>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</si>
  <si>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</si>
  <si>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</si>
  <si>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</si>
  <si>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</si>
  <si>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</si>
  <si>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</si>
  <si>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</si>
  <si>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</si>
  <si>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</si>
  <si>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</si>
  <si>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</si>
  <si>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</si>
  <si>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</si>
  <si>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</si>
  <si>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</si>
  <si>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</si>
  <si>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</si>
  <si>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</si>
  <si>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</si>
  <si>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</si>
  <si>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</si>
  <si>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</si>
  <si>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</si>
  <si>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</si>
  <si>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</si>
  <si>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</si>
  <si>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</si>
  <si>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</si>
  <si>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</si>
  <si>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</si>
  <si>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</si>
  <si>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</si>
  <si>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</si>
  <si>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</si>
  <si>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</si>
  <si>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</si>
  <si>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</si>
  <si>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</si>
  <si>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</si>
  <si>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</si>
  <si>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</si>
  <si>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</si>
  <si>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</si>
  <si>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</si>
  <si>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</si>
  <si>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</si>
  <si>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</si>
  <si>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</si>
  <si>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</si>
  <si>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</si>
  <si>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</si>
  <si>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</si>
  <si>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</si>
  <si>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</si>
  <si>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</si>
  <si>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</si>
  <si>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</si>
  <si>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</si>
  <si>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</si>
  <si>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</si>
  <si>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</si>
  <si>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</si>
  <si>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</si>
  <si>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</si>
  <si>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</si>
  <si>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</si>
  <si>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</si>
  <si>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</si>
  <si>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</si>
  <si>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</si>
  <si>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</si>
  <si>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</si>
  <si>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</si>
  <si>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</si>
  <si>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</si>
  <si>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</si>
  <si>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</si>
  <si>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</si>
  <si>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</si>
  <si>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</si>
  <si>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</si>
  <si>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</si>
  <si>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</si>
  <si>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</si>
  <si>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</si>
  <si>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</si>
  <si>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</si>
  <si>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</si>
  <si>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</si>
  <si>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</si>
  <si>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</si>
  <si>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</si>
  <si>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</si>
  <si>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</si>
  <si>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</si>
  <si>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</si>
  <si>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</si>
  <si>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</si>
  <si>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</si>
  <si>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</si>
  <si>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</si>
  <si>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</si>
  <si>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</si>
  <si>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</si>
  <si>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</si>
  <si>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</si>
  <si>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</si>
  <si>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</si>
  <si>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</si>
  <si>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</si>
  <si>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</si>
  <si>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</si>
  <si>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</si>
  <si>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</si>
  <si>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</si>
  <si>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</si>
  <si>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</si>
  <si>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</si>
  <si>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</si>
  <si>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</si>
  <si>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</si>
  <si>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</si>
  <si>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</si>
  <si>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</si>
  <si>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</si>
  <si>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</si>
  <si>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</si>
  <si>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</si>
  <si>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</si>
  <si>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</si>
  <si>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</si>
  <si>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</si>
  <si>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</si>
  <si>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</si>
  <si>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</si>
  <si>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</si>
  <si>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</si>
  <si>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</si>
  <si>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</si>
  <si>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</si>
  <si>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</si>
  <si>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</si>
  <si>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</si>
  <si>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</si>
  <si>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</si>
  <si>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</si>
  <si>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</si>
  <si>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</si>
  <si>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</si>
  <si>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</si>
  <si>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</si>
  <si>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</si>
  <si>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</si>
  <si>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</si>
  <si>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</si>
  <si>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</si>
  <si>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</si>
  <si>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</si>
  <si>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</si>
  <si>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</si>
  <si>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</si>
  <si>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</si>
  <si>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</si>
  <si>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</si>
  <si>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</si>
  <si>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</si>
  <si>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</si>
  <si>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</si>
  <si>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</si>
  <si>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</si>
  <si>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</si>
  <si>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</si>
  <si>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</si>
  <si>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</si>
  <si>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</si>
  <si>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</si>
  <si>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</si>
  <si>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</si>
  <si>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</si>
  <si>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</si>
  <si>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</si>
  <si>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</si>
  <si>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</si>
  <si>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</si>
  <si>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</si>
  <si>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</si>
  <si>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</si>
  <si>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</si>
  <si>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</si>
  <si>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</si>
  <si>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</si>
  <si>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</si>
  <si>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</si>
  <si>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</si>
  <si>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</si>
  <si>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</si>
  <si>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</si>
  <si>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</si>
  <si>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</si>
  <si>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</si>
  <si>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</si>
  <si>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</si>
  <si>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</si>
  <si>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</si>
  <si>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</si>
  <si>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</si>
  <si>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</si>
  <si>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</si>
  <si>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</si>
  <si>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</si>
  <si>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</si>
  <si>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</si>
  <si>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</si>
  <si>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</si>
  <si>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</si>
  <si>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</si>
  <si>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</si>
  <si>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</si>
  <si>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</si>
  <si>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</si>
  <si>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</si>
  <si>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</si>
  <si>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</si>
  <si>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</si>
  <si>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</si>
  <si>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</si>
  <si>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</si>
  <si>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</si>
  <si>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</si>
  <si>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</si>
  <si>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</si>
  <si>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</si>
  <si>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</si>
  <si>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</si>
  <si>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</si>
  <si>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</si>
  <si>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</si>
  <si>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</si>
  <si>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</si>
  <si>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</si>
  <si>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</si>
  <si>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</si>
  <si>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</si>
  <si>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</si>
  <si>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</si>
  <si>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</si>
  <si>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</si>
  <si>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</si>
  <si>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</si>
  <si>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</si>
  <si>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</si>
  <si>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</si>
  <si>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</si>
  <si>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</si>
  <si>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</si>
  <si>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</si>
  <si>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</si>
  <si>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</si>
  <si>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</si>
  <si>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</si>
  <si>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</si>
  <si>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</si>
  <si>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</si>
  <si>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</si>
  <si>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</si>
  <si>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</si>
  <si>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</si>
  <si>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</si>
  <si>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</si>
  <si>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</si>
  <si>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</si>
  <si>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</si>
  <si>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</si>
  <si>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</si>
  <si>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</si>
  <si>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</si>
  <si>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</si>
  <si>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</si>
  <si>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</si>
  <si>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</si>
  <si>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</si>
  <si>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</si>
  <si>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</si>
  <si>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</si>
  <si>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</si>
  <si>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</si>
  <si>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</si>
  <si>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</si>
  <si>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</si>
  <si>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</si>
  <si>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</si>
  <si>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</si>
  <si>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</si>
  <si>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</si>
  <si>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</si>
  <si>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</si>
  <si>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</si>
  <si>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</si>
  <si>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</si>
  <si>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</si>
  <si>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</si>
  <si>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</si>
  <si>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</si>
  <si>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</si>
  <si>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</si>
  <si>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</si>
  <si>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</si>
  <si>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</si>
  <si>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</si>
  <si>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</si>
  <si>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</si>
  <si>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</si>
  <si>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</si>
  <si>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</si>
  <si>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</si>
  <si>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</si>
  <si>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</si>
  <si>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</si>
  <si>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</si>
  <si>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</si>
  <si>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</si>
  <si>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</si>
  <si>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</si>
  <si>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</si>
  <si>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</si>
  <si>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</si>
  <si>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</si>
  <si>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</si>
  <si>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</si>
  <si>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</si>
  <si>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</si>
  <si>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</si>
  <si>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</si>
  <si>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</si>
  <si>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</si>
  <si>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</si>
  <si>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</si>
  <si>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</si>
  <si>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</si>
  <si>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</si>
  <si>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</si>
  <si>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</si>
  <si>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</si>
  <si>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</si>
  <si>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</si>
  <si>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</si>
  <si>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</si>
  <si>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</si>
  <si>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</si>
  <si>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</si>
  <si>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</si>
  <si>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</si>
  <si>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</si>
  <si>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</si>
  <si>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</si>
  <si>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</si>
  <si>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</si>
  <si>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</si>
  <si>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</si>
  <si>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</si>
  <si>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</si>
  <si>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</si>
  <si>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</si>
  <si>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</si>
  <si>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</si>
  <si>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</si>
  <si>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</si>
  <si>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</si>
  <si>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</si>
  <si>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</si>
  <si>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</si>
  <si>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</si>
  <si>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</si>
  <si>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</si>
  <si>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</si>
  <si>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</si>
  <si>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</si>
  <si>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</si>
  <si>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</si>
  <si>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</si>
  <si>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</si>
  <si>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</si>
  <si>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</si>
  <si>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</si>
  <si>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</si>
  <si>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</si>
  <si>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</si>
  <si>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</si>
  <si>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</si>
  <si>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</si>
  <si>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</si>
  <si>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</si>
  <si>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</si>
  <si>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</si>
  <si>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</si>
  <si>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</si>
  <si>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</si>
  <si>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</si>
  <si>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</si>
  <si>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</si>
  <si>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</si>
  <si>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</si>
  <si>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</si>
  <si>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</si>
  <si>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</si>
  <si>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</si>
  <si>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</si>
  <si>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</si>
  <si>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</si>
  <si>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</si>
  <si>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</si>
  <si>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</si>
  <si>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</si>
  <si>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</si>
  <si>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</si>
  <si>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</si>
  <si>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</si>
  <si>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</si>
  <si>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</si>
  <si>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</si>
  <si>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</si>
  <si>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</si>
  <si>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</si>
  <si>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</si>
  <si>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</si>
  <si>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</si>
  <si>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</si>
  <si>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</si>
  <si>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</si>
  <si>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</si>
  <si>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</si>
  <si>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</si>
  <si>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</si>
  <si>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</si>
  <si>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</si>
  <si>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</si>
  <si>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</si>
  <si>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</si>
  <si>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</si>
  <si>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</si>
  <si>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Laboró en esta entidad desempeñándose como Coordinadora Pedagógica en los hogares Comunitarios adscritos a esta entidad en los municipios de San Benito Abad, Sucre y Corozal, Sucre cuyo objeto contractual fue atender a la primera infancia en el marco de la estrategia de cero a siempre específicamente a los niños niñas menores de cinco años de familias en situación de vulnerabilidad de conformidad con las directrices lineamientos y parámetros establecidos por el ICBF en la modalidad de hogares comunitarios de bienestar en las siguientes formas de atención  familiares múltiples grupales empresariales jardines sociales y en la modalidad Fami </t>
  </si>
  <si>
    <t>01062016</t>
  </si>
  <si>
    <t xml:space="preserve">ZENIA LUZ MONTES HERNANDEZ </t>
  </si>
  <si>
    <t xml:space="preserve">KRA: 18 No 22 – 17 Oficina 306 Centro antiguo edificio Aguas de la Sabana </t>
  </si>
  <si>
    <t>3145788675</t>
  </si>
  <si>
    <t>Calle 11 No 4 - 36 Barrio Todo Poderoso</t>
  </si>
  <si>
    <t>funprosocom@gmail.com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</si>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</sst>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901170621</v>
      </c>
      <c r="C20" s="5"/>
      <c r="D20" s="73"/>
      <c r="E20" s="5"/>
      <c r="F20" s="5"/>
      <c r="G20" s="5"/>
      <c r="H20" s="243"/>
      <c r="I20" s="149" t="s">
        <v>453</v>
      </c>
      <c r="J20" s="150" t="s">
        <v>975</v>
      </c>
      <c r="K20" s="151">
        <v>834892389</v>
      </c>
      <c r="L20" s="152">
        <v>44186</v>
      </c>
      <c r="M20" s="152">
        <v>44193</v>
      </c>
      <c r="N20" s="135">
        <f>+(M20-L20)/30</f>
        <v>0.23333333333333334</v>
      </c>
      <c r="O20" s="138"/>
      <c r="U20" s="134"/>
      <c r="V20" s="105">
        <f ca="1">NOW()</f>
        <v>44193.019138194446</v>
      </c>
      <c r="W20" s="105">
        <f ca="1">NOW()</f>
        <v>44193.019138194446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DE PROGRAMAS SOCIALES COMUNITARIOS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2427</v>
      </c>
      <c r="C48" s="112" t="s">
        <v>33</v>
      </c>
      <c r="D48" s="110" t="s">
        <v>2677</v>
      </c>
      <c r="E48" s="145">
        <v>42522</v>
      </c>
      <c r="F48" s="145">
        <v>43921</v>
      </c>
      <c r="G48" s="160">
        <f>IF(AND(E48&lt;&gt;"",F48&lt;&gt;""),((F48-E48)/30),"")</f>
        <v>46.633333333333333</v>
      </c>
      <c r="H48" s="114" t="s">
        <v>2676</v>
      </c>
      <c r="I48" s="113" t="s">
        <v>453</v>
      </c>
      <c r="J48" s="113" t="s">
        <v>966</v>
      </c>
      <c r="K48" s="116">
        <v>69900000</v>
      </c>
      <c r="L48" s="115"/>
      <c r="M48" s="117"/>
      <c r="N48" s="115" t="s">
        <v>2634</v>
      </c>
      <c r="O48" s="115" t="s">
        <v>26</v>
      </c>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25046771.669999998</v>
      </c>
      <c r="F185" s="92"/>
      <c r="G185" s="93"/>
      <c r="H185" s="88"/>
      <c r="I185" s="90" t="s">
        <v>2627</v>
      </c>
      <c r="J185" s="166">
        <f>+SUM(M179:M183)</f>
        <v>0.02</v>
      </c>
      <c r="K185" s="236" t="s">
        <v>2628</v>
      </c>
      <c r="L185" s="236"/>
      <c r="M185" s="94">
        <f>+J185*(SUM(K20:K35))</f>
        <v>16697847.780000001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43816</v>
      </c>
      <c r="D193" s="5"/>
      <c r="E193" s="126">
        <v>3377</v>
      </c>
      <c r="F193" s="5"/>
      <c r="G193" s="5"/>
      <c r="H193" s="147" t="s">
        <v>2678</v>
      </c>
      <c r="J193" s="5"/>
      <c r="K193" s="127">
        <v>42522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2679</v>
      </c>
      <c r="J211" s="27" t="s">
        <v>2622</v>
      </c>
      <c r="K211" s="148" t="s">
        <v>2681</v>
      </c>
      <c r="L211" s="21"/>
      <c r="M211" s="21"/>
      <c r="N211" s="21"/>
      <c r="O211" s="8"/>
    </row>
    <row r="212" spans="1:15" x14ac:dyDescent="0.25">
      <c r="A212" s="9"/>
      <c r="B212" s="27" t="s">
        <v>2619</v>
      </c>
      <c r="C212" s="147" t="s">
        <v>2678</v>
      </c>
      <c r="D212" s="21"/>
      <c r="G212" s="27" t="s">
        <v>2621</v>
      </c>
      <c r="H212" s="148" t="s">
        <v>2680</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http://purl.org/dc/dcmitype/"/>
    <ds:schemaRef ds:uri="http://purl.org/dc/elements/1.1/"/>
    <ds:schemaRef ds:uri="4fb10211-09fb-4e80-9f0b-184718d5d98c"/>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2020-12-28T05:13:01Z</cp:lastPrinted>
  <dcterms:created xsi:type="dcterms:W3CDTF">2020-10-14T21:57:42Z</dcterms:created>
  <dcterms:modified xsi:type="dcterms:W3CDTF">2020-12-28T05:27:44Z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