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8"/>
  <workbookPr codeName="ThisWorkbook"/>
  <mc:AlternateContent xmlns:mc="http://schemas.openxmlformats.org/markup-compatibility/2006">
    <mc:Choice Requires="x15">
      <x15ac:absPath xmlns:x15ac="http://schemas.microsoft.com/office/spreadsheetml/2010/11/ac" url="/Users/luisartunduaga/Desktop/"/>
    </mc:Choice>
  </mc:AlternateContent>
  <xr:revisionPtr revIDLastSave="0" documentId="8_{21F271A1-5CF3-9449-8B6E-B571EAB1E8D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5600" windowHeight="13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<sst xmlns="http://schemas.openxmlformats.org/spreadsheetml/2006/main" count="3062" uniqueCount="2690">
  <si>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</si>
  <si>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</si>
  <si>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</si>
  <si>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</si>
  <si>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</si>
  <si>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</si>
  <si>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</si>
  <si>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</si>
  <si>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</si>
  <si>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</si>
  <si>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</si>
  <si>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</si>
  <si>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</si>
  <si>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</si>
  <si>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</si>
  <si>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</si>
  <si>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</si>
  <si>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</si>
  <si>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</si>
  <si>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</si>
  <si>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</si>
  <si>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</si>
  <si>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</si>
  <si>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</si>
  <si>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</si>
  <si>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</si>
  <si>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</si>
  <si>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</si>
  <si>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</si>
  <si>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</si>
  <si>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</si>
  <si>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</si>
  <si>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</si>
  <si>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</si>
  <si>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</si>
  <si>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</si>
  <si>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</si>
  <si>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</si>
  <si>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</si>
  <si>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</si>
  <si>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</si>
  <si>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</si>
  <si>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</si>
  <si>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</si>
  <si>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</si>
  <si>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</si>
  <si>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</si>
  <si>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</si>
  <si>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</si>
  <si>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</si>
  <si>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</si>
  <si>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</si>
  <si>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</si>
  <si>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</si>
  <si>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</si>
  <si>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</si>
  <si>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</si>
  <si>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</si>
  <si>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</si>
  <si>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</si>
  <si>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</si>
  <si>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</si>
  <si>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</si>
  <si>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</si>
  <si>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</si>
  <si>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</si>
  <si>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</si>
  <si>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</si>
  <si>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</si>
  <si>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</si>
  <si>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</si>
  <si>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</si>
  <si>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</si>
  <si>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</si>
  <si>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</si>
  <si>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</si>
  <si>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</si>
  <si>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</si>
  <si>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</si>
  <si>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</si>
  <si>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</si>
  <si>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</si>
  <si>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</si>
  <si>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</si>
  <si>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</si>
  <si>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</si>
  <si>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</si>
  <si>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</si>
  <si>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</si>
  <si>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</si>
  <si>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</si>
  <si>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</si>
  <si>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</si>
  <si>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</si>
  <si>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</si>
  <si>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</si>
  <si>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</si>
  <si>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</si>
  <si>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</si>
  <si>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</si>
  <si>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</si>
  <si>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</si>
  <si>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</si>
  <si>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</si>
  <si>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</si>
  <si>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</si>
  <si>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</si>
  <si>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</si>
  <si>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</si>
  <si>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</si>
  <si>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</si>
  <si>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</si>
  <si>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</si>
  <si>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</si>
  <si>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</si>
  <si>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</si>
  <si>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</si>
  <si>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</si>
  <si>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</si>
  <si>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</si>
  <si>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</si>
  <si>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</si>
  <si>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</si>
  <si>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</si>
  <si>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</si>
  <si>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</si>
  <si>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</si>
  <si>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</si>
  <si>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</si>
  <si>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</si>
  <si>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</si>
  <si>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</si>
  <si>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</si>
  <si>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</si>
  <si>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</si>
  <si>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</si>
  <si>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</si>
  <si>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</si>
  <si>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</si>
  <si>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</si>
  <si>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</si>
  <si>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</si>
  <si>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</si>
  <si>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</si>
  <si>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</si>
  <si>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</si>
  <si>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</si>
  <si>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</si>
  <si>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</si>
  <si>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</si>
  <si>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</si>
  <si>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</si>
  <si>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</si>
  <si>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</si>
  <si>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</si>
  <si>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</si>
  <si>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</si>
  <si>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</si>
  <si>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</si>
  <si>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</si>
  <si>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</si>
  <si>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</si>
  <si>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</si>
  <si>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</si>
  <si>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</si>
  <si>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</si>
  <si>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</si>
  <si>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</si>
  <si>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</si>
  <si>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</si>
  <si>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</si>
  <si>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</si>
  <si>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</si>
  <si>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</si>
  <si>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</si>
  <si>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</si>
  <si>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</si>
  <si>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</si>
  <si>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</si>
  <si>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</si>
  <si>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</si>
  <si>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</si>
  <si>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</si>
  <si>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</si>
  <si>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</si>
  <si>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</si>
  <si>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</si>
  <si>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</si>
  <si>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</si>
  <si>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</si>
  <si>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</si>
  <si>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</si>
  <si>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</si>
  <si>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</si>
  <si>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</si>
  <si>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</si>
  <si>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</si>
  <si>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</si>
  <si>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</si>
  <si>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</si>
  <si>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</si>
  <si>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</si>
  <si>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</si>
  <si>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</si>
  <si>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</si>
  <si>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</si>
  <si>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</si>
  <si>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</si>
  <si>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</si>
  <si>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</si>
  <si>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</si>
  <si>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</si>
  <si>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</si>
  <si>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</si>
  <si>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</si>
  <si>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</si>
  <si>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</si>
  <si>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</si>
  <si>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</si>
  <si>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</si>
  <si>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</si>
  <si>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</si>
  <si>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</si>
  <si>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</si>
  <si>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</si>
  <si>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</si>
  <si>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</si>
  <si>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</si>
  <si>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</si>
  <si>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</si>
  <si>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</si>
  <si>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</si>
  <si>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</si>
  <si>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</si>
  <si>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</si>
  <si>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</si>
  <si>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</si>
  <si>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</si>
  <si>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</si>
  <si>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</si>
  <si>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</si>
  <si>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</si>
  <si>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</si>
  <si>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</si>
  <si>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</si>
  <si>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</si>
  <si>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</si>
  <si>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</si>
  <si>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</si>
  <si>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</si>
  <si>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</si>
  <si>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</si>
  <si>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</si>
  <si>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</si>
  <si>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</si>
  <si>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</si>
  <si>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</si>
  <si>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</si>
  <si>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</si>
  <si>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</si>
  <si>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</si>
  <si>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</si>
  <si>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</si>
  <si>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</si>
  <si>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</si>
  <si>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</si>
  <si>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</si>
  <si>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</si>
  <si>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</si>
  <si>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</si>
  <si>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</si>
  <si>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</si>
  <si>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</si>
  <si>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</si>
  <si>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</si>
  <si>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</si>
  <si>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</si>
  <si>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</si>
  <si>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</si>
  <si>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</si>
  <si>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</si>
  <si>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</si>
  <si>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</si>
  <si>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</si>
  <si>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</si>
  <si>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</si>
  <si>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</si>
  <si>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</si>
  <si>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</si>
  <si>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</si>
  <si>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</si>
  <si>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</si>
  <si>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</si>
  <si>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</si>
  <si>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</si>
  <si>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</si>
  <si>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</si>
  <si>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</si>
  <si>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</si>
  <si>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</si>
  <si>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</si>
  <si>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</si>
  <si>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</si>
  <si>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</si>
  <si>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</si>
  <si>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</si>
  <si>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</si>
  <si>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</si>
  <si>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</si>
  <si>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</si>
  <si>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</si>
  <si>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</si>
  <si>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</si>
  <si>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</si>
  <si>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</si>
  <si>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</si>
  <si>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</si>
  <si>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</si>
  <si>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</si>
  <si>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</si>
  <si>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</si>
  <si>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</si>
  <si>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</si>
  <si>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</si>
  <si>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</si>
  <si>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</si>
  <si>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</si>
  <si>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</si>
  <si>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</si>
  <si>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</si>
  <si>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</si>
  <si>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</si>
  <si>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</si>
  <si>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</si>
  <si>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</si>
  <si>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</si>
  <si>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</si>
  <si>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</si>
  <si>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</si>
  <si>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</si>
  <si>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</si>
  <si>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</si>
  <si>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</si>
  <si>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</si>
  <si>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</si>
  <si>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</si>
  <si>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</si>
  <si>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</si>
  <si>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</si>
  <si>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</si>
  <si>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</si>
  <si>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</si>
  <si>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</si>
  <si>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</si>
  <si>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</si>
  <si>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</si>
  <si>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</si>
  <si>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</si>
  <si>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</si>
  <si>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</si>
  <si>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</si>
  <si>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</si>
  <si>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</si>
  <si>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</si>
  <si>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</si>
  <si>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</si>
  <si>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</si>
  <si>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</si>
  <si>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</si>
  <si>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</si>
  <si>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</si>
  <si>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</si>
  <si>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</si>
  <si>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</si>
  <si>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</si>
  <si>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</si>
  <si>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</si>
  <si>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</si>
  <si>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</si>
  <si>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</si>
  <si>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</si>
  <si>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</si>
  <si>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</si>
  <si>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</si>
  <si>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</si>
  <si>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</si>
  <si>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</si>
  <si>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</si>
  <si>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</si>
  <si>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</si>
  <si>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</si>
  <si>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</si>
  <si>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</si>
  <si>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</si>
  <si>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</si>
  <si>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</si>
  <si>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</si>
  <si>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</si>
  <si>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</si>
  <si>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</si>
  <si>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</si>
  <si>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</si>
  <si>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</si>
  <si>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</si>
  <si>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</si>
  <si>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</si>
  <si>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</si>
  <si>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</si>
  <si>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</si>
  <si>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</si>
  <si>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</si>
  <si>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</si>
  <si>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</si>
  <si>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</si>
  <si>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</si>
  <si>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</si>
  <si>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</si>
  <si>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</si>
  <si>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</si>
  <si>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</si>
  <si>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</si>
  <si>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</si>
  <si>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</si>
  <si>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</si>
  <si>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</si>
  <si>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</si>
  <si>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</si>
  <si>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</si>
  <si>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</si>
  <si>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</si>
  <si>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</si>
  <si>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</si>
  <si>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</si>
  <si>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</si>
  <si>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</si>
  <si>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</si>
  <si>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</si>
  <si>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</si>
  <si>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</si>
  <si>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</si>
  <si>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</si>
  <si>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</si>
  <si>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</si>
  <si>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</si>
  <si>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</si>
  <si>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</si>
  <si>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</si>
  <si>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</si>
  <si>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</si>
  <si>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</si>
  <si>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</si>
  <si>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</si>
  <si>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</si>
  <si>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</si>
  <si>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</si>
  <si>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</si>
  <si>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</si>
  <si>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</si>
  <si>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</si>
  <si>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</si>
  <si>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</si>
  <si>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</si>
  <si>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</si>
  <si>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</si>
  <si>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</si>
  <si>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</si>
  <si>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</si>
  <si>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</si>
  <si>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</si>
  <si>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</si>
  <si>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</si>
  <si>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</si>
  <si>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</si>
  <si>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</si>
  <si>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</si>
  <si>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</si>
  <si>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</si>
  <si>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</si>
  <si>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</si>
  <si>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</si>
  <si>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</si>
  <si>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</si>
  <si>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</si>
  <si>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</si>
  <si>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</si>
  <si>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</si>
  <si>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</si>
  <si>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</si>
  <si>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</si>
  <si>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</si>
  <si>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</si>
  <si>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</si>
  <si>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</si>
  <si>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</si>
  <si>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</si>
  <si>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</si>
  <si>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</si>
  <si>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</si>
  <si>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</si>
  <si>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</si>
  <si>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</si>
  <si>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</si>
  <si>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</si>
  <si>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</si>
  <si>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</si>
  <si>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</si>
  <si>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</si>
  <si>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</si>
  <si>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</si>
  <si>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</si>
  <si>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</si>
  <si>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</si>
  <si>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</si>
  <si>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</si>
  <si>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</si>
  <si>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</si>
  <si>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</si>
  <si>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</si>
  <si>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</si>
  <si>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</si>
  <si>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</si>
  <si>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</si>
  <si>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</si>
  <si>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</si>
  <si>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</si>
  <si>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</si>
  <si>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</si>
  <si>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</si>
  <si>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</si>
  <si>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</si>
  <si>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</si>
  <si>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</si>
  <si>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</si>
  <si>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</si>
  <si>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</si>
  <si>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</si>
  <si>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</si>
  <si>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</si>
  <si>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</si>
  <si>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</si>
  <si>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</si>
  <si>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</si>
  <si>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</si>
  <si>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</si>
  <si>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</si>
  <si>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</si>
  <si>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</si>
  <si>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</si>
  <si>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</si>
  <si>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</si>
  <si>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</si>
  <si>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</si>
  <si>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</si>
  <si>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</si>
  <si>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</si>
  <si>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</si>
  <si>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</si>
  <si>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</si>
  <si>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</si>
  <si>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</si>
  <si>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</si>
  <si>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</si>
  <si>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</si>
  <si>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</si>
  <si>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</si>
  <si>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</si>
  <si>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</si>
  <si>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</si>
  <si>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</si>
  <si>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</si>
  <si>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</si>
  <si>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</si>
  <si>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</si>
  <si>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</si>
  <si>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</si>
  <si>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</si>
  <si>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</si>
  <si>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</si>
  <si>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</si>
  <si>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</si>
  <si>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</si>
  <si>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</si>
  <si>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</si>
  <si>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</si>
  <si>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</si>
  <si>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</si>
  <si>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</si>
  <si>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</si>
  <si>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</si>
  <si>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</si>
  <si>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</si>
  <si>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</si>
  <si>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</si>
  <si>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</si>
  <si>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</si>
  <si>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</si>
  <si>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</si>
  <si>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</si>
  <si>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</si>
  <si>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</si>
  <si>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</si>
  <si>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</si>
  <si>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</si>
  <si>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</si>
  <si>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</si>
  <si>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</si>
  <si>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</si>
  <si>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</si>
  <si>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</si>
  <si>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</si>
  <si>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</si>
  <si>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</si>
  <si>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</si>
  <si>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</si>
  <si>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</si>
  <si>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</si>
  <si>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</si>
  <si>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</si>
  <si>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</si>
  <si>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</si>
  <si>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</si>
  <si>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</si>
  <si>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</si>
  <si>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</si>
  <si>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</si>
  <si>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</si>
  <si>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</si>
  <si>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</si>
  <si>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</si>
  <si>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</si>
  <si>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</si>
  <si>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</si>
  <si>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</si>
  <si>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</si>
  <si>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</si>
  <si>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</si>
  <si>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</si>
  <si>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</si>
  <si>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</si>
  <si>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</si>
  <si>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</si>
  <si>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</si>
  <si>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</si>
  <si>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</si>
  <si>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</si>
  <si>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</si>
  <si>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</si>
  <si>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</si>
  <si>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</si>
  <si>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</si>
  <si>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</si>
  <si>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</si>
  <si>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</si>
  <si>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</si>
  <si>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</si>
  <si>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</si>
  <si>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</si>
  <si>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</si>
  <si>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</si>
  <si>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</si>
  <si>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</si>
  <si>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</si>
  <si>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</si>
  <si>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</si>
  <si>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</si>
  <si>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</si>
  <si>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</si>
  <si>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</si>
  <si>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</si>
  <si>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</si>
  <si>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</si>
  <si>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</si>
  <si>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</si>
  <si>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</si>
  <si>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</si>
  <si>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</si>
  <si>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</si>
  <si>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</si>
  <si>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</si>
  <si>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</si>
  <si>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</si>
  <si>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</si>
  <si>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</si>
  <si>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</si>
  <si>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</si>
  <si>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</si>
  <si>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</si>
  <si>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</si>
  <si>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</si>
  <si>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</si>
  <si>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</si>
  <si>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</si>
  <si>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</si>
  <si>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</si>
  <si>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</si>
  <si>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</si>
  <si>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</si>
  <si>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</si>
  <si>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</si>
  <si>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</si>
  <si>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</si>
  <si>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</si>
  <si>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</si>
  <si>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</si>
  <si>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</si>
  <si>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</si>
  <si>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</si>
  <si>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</si>
  <si>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</si>
  <si>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</si>
  <si>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</si>
  <si>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</si>
  <si>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</si>
  <si>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</si>
  <si>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</si>
  <si>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</si>
  <si>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</si>
  <si>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</si>
  <si>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</si>
  <si>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</si>
  <si>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</si>
  <si>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</si>
  <si>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</si>
  <si>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</si>
  <si>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</si>
  <si>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</si>
  <si>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</si>
  <si>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</si>
  <si>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</si>
  <si>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</si>
  <si>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</si>
  <si>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</si>
  <si>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</si>
  <si>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</si>
  <si>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</si>
  <si>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</si>
  <si>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</si>
  <si>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</si>
  <si>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</si>
  <si>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</si>
  <si>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</si>
  <si>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</si>
  <si>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</si>
  <si>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</si>
  <si>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</si>
  <si>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</si>
  <si>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</si>
  <si>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</si>
  <si>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</si>
  <si>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</si>
  <si>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</si>
  <si>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</si>
  <si>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</si>
  <si>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</si>
  <si>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</si>
  <si>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</si>
  <si>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</si>
  <si>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</si>
  <si>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</si>
  <si>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</si>
  <si>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</si>
  <si>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</si>
  <si>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</si>
  <si>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</si>
  <si>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</si>
  <si>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</si>
  <si>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</si>
  <si>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</si>
  <si>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</si>
  <si>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</si>
  <si>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</si>
  <si>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</si>
  <si>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</si>
  <si>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</si>
  <si>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</si>
  <si>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</si>
  <si>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</si>
  <si>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</si>
  <si>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</si>
  <si>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</si>
  <si>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</si>
  <si>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</si>
  <si>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</si>
  <si>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</si>
  <si>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</si>
  <si>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</si>
  <si>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</si>
  <si>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</si>
  <si>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</si>
  <si>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</si>
  <si>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</si>
  <si>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</si>
  <si>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</si>
  <si>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</si>
  <si>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</si>
  <si>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</si>
  <si>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</si>
  <si>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</si>
  <si>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</si>
  <si>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</si>
  <si>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</si>
  <si>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</si>
  <si>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</si>
  <si>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</si>
  <si>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</si>
  <si>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</si>
  <si>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</si>
  <si>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</si>
  <si>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</si>
  <si>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</si>
  <si>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</si>
  <si>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</si>
  <si>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</si>
  <si>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</si>
  <si>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</si>
  <si>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</si>
  <si>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</si>
  <si>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</si>
  <si>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</si>
  <si>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</si>
  <si>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</si>
  <si>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</si>
  <si>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</si>
  <si>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</si>
  <si>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</si>
  <si>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</si>
  <si>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</si>
  <si>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</si>
  <si>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</si>
  <si>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</si>
  <si>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</si>
  <si>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</si>
  <si>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</si>
  <si>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</si>
  <si>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</si>
  <si>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</si>
  <si>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</si>
  <si>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</si>
  <si>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</si>
  <si>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</si>
  <si>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</si>
  <si>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</si>
  <si>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</si>
  <si>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</si>
  <si>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</si>
  <si>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</si>
  <si>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</si>
  <si>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</si>
  <si>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</si>
  <si>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</si>
  <si>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</si>
  <si>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</si>
  <si>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</si>
  <si>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</si>
  <si>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</si>
  <si>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</si>
  <si>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</si>
  <si>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</si>
  <si>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</si>
  <si>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</si>
  <si>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</si>
  <si>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</si>
  <si>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</si>
  <si>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</si>
  <si>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</si>
  <si>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</si>
  <si>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</si>
  <si>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</si>
  <si>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</si>
  <si>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</si>
  <si>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</si>
  <si>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</si>
  <si>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</si>
  <si>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</si>
  <si>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</si>
  <si>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</si>
  <si>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</si>
  <si>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</si>
  <si>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</si>
  <si>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</si>
  <si>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</si>
  <si>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</si>
  <si>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</si>
  <si>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</si>
  <si>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</si>
  <si>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</si>
  <si>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</si>
  <si>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</si>
  <si>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</si>
  <si>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</si>
  <si>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</si>
  <si>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</si>
  <si>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</si>
  <si>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</si>
  <si>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</si>
  <si>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</si>
  <si>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</si>
  <si>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</si>
  <si>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</si>
  <si>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</si>
  <si>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</si>
  <si>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</si>
  <si>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</si>
  <si>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</si>
  <si>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</si>
  <si>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</si>
  <si>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</si>
  <si>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</si>
  <si>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</si>
  <si>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</si>
  <si>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</si>
  <si>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</si>
  <si>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</si>
  <si>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</si>
  <si>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</si>
  <si>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</si>
  <si>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</si>
  <si>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</si>
  <si>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</si>
  <si>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</si>
  <si>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</si>
  <si>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</si>
  <si>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</si>
  <si>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</si>
  <si>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</si>
  <si>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</si>
  <si>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</si>
  <si>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</si>
  <si>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</si>
  <si>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</si>
  <si>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</si>
  <si>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</si>
  <si>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</si>
  <si>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</si>
  <si>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</si>
  <si>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</si>
  <si>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</si>
  <si>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</si>
  <si>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</si>
  <si>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</si>
  <si>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</si>
  <si>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</si>
  <si>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</si>
  <si>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</si>
  <si>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</si>
  <si>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</si>
  <si>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</si>
  <si>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</si>
  <si>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</si>
  <si>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</si>
  <si>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</si>
  <si>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</si>
  <si>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</si>
  <si>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</si>
  <si>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</si>
  <si>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</si>
  <si>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</si>
  <si>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</si>
  <si>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</si>
  <si>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</si>
  <si>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</si>
  <si>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</si>
  <si>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</si>
  <si>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</si>
  <si>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</si>
  <si>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</si>
  <si>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</si>
  <si>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</si>
  <si>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</si>
  <si>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</si>
  <si>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</si>
  <si>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</si>
  <si>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</si>
  <si>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</si>
  <si>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</si>
  <si>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</si>
  <si>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</si>
  <si>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</si>
  <si>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</si>
  <si>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</si>
  <si>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</si>
  <si>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</si>
  <si>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</si>
  <si>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</si>
  <si>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</si>
  <si>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</si>
  <si>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</si>
  <si>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</si>
  <si>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</si>
  <si>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</si>
  <si>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</si>
  <si>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</si>
  <si>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</si>
  <si>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</si>
  <si>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</si>
  <si>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</si>
  <si>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</si>
  <si>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</si>
  <si>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</si>
  <si>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</si>
  <si>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</si>
  <si>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</si>
  <si>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</si>
  <si>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</si>
  <si>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</si>
  <si>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</si>
  <si>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</si>
  <si>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</si>
  <si>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</si>
  <si>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</si>
  <si>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</si>
  <si>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</si>
  <si>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</si>
  <si>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</si>
  <si>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</si>
  <si>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</si>
  <si>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</si>
  <si>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</si>
  <si>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</si>
  <si>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</si>
  <si>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</si>
  <si>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</si>
  <si>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</si>
  <si>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</si>
  <si>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</si>
  <si>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</si>
  <si>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</si>
  <si>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</si>
  <si>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</si>
  <si>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</si>
  <si>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</si>
  <si>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</si>
  <si>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</si>
  <si>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</si>
  <si>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</si>
  <si>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</si>
  <si>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</si>
  <si>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</si>
  <si>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</si>
  <si>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</si>
  <si>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</si>
  <si>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</si>
  <si>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</si>
  <si>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</si>
  <si>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</si>
  <si>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</si>
  <si>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</si>
  <si>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</si>
  <si>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</si>
  <si>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</si>
  <si>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</si>
  <si>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</si>
  <si>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</si>
  <si>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</si>
  <si>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</si>
  <si>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</si>
  <si>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</si>
  <si>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</si>
  <si>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</si>
  <si>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</si>
  <si>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</si>
  <si>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</si>
  <si>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</si>
  <si>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</si>
  <si>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</si>
  <si>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</si>
  <si>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</si>
  <si>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</si>
  <si>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</si>
  <si>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</si>
  <si>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</si>
  <si>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</si>
  <si>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</si>
  <si>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</si>
  <si>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</si>
  <si>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</si>
  <si>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</si>
  <si>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</si>
  <si>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</si>
  <si>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</si>
  <si>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</si>
  <si>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</si>
  <si>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</si>
  <si>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</si>
  <si>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</si>
  <si>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</si>
  <si>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</si>
  <si>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</si>
  <si>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</si>
  <si>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</si>
  <si>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</si>
  <si>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</si>
  <si>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</si>
  <si>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</si>
  <si>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</si>
  <si>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</si>
  <si>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</si>
  <si>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</si>
  <si>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</si>
  <si>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</si>
  <si>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</si>
  <si>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</si>
  <si>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</si>
  <si>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</si>
  <si>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</si>
  <si>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</si>
  <si>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</si>
  <si>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</si>
  <si>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</si>
  <si>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</si>
  <si>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</si>
  <si>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</si>
  <si>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</si>
  <si>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</si>
  <si>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</si>
  <si>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</si>
  <si>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</si>
  <si>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</si>
  <si>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</si>
  <si>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</si>
  <si>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</si>
  <si>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</si>
  <si>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</si>
  <si>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</si>
  <si>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</si>
  <si>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</si>
  <si>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</si>
  <si>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</si>
  <si>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</si>
  <si>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</si>
  <si>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</si>
  <si>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</si>
  <si>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</si>
  <si>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</si>
  <si>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</si>
  <si>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</si>
  <si>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</si>
  <si>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</si>
  <si>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</si>
  <si>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</si>
  <si>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</si>
  <si>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</si>
  <si>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</si>
  <si>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</si>
  <si>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</si>
  <si>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</si>
  <si>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</si>
  <si>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</si>
  <si>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</si>
  <si>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</si>
  <si>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</si>
  <si>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</si>
  <si>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</si>
  <si>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</si>
  <si>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</si>
  <si>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</si>
  <si>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</si>
  <si>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</si>
  <si>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</si>
  <si>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</si>
  <si>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</si>
  <si>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</si>
  <si>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</si>
  <si>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</si>
  <si>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</si>
  <si>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</si>
  <si>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</si>
  <si>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</si>
  <si>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</si>
  <si>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</si>
  <si>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</si>
  <si>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</si>
  <si>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</si>
  <si>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</si>
  <si>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</si>
  <si>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</si>
  <si>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</si>
  <si>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</si>
  <si>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</si>
  <si>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</si>
  <si>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</si>
  <si>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</si>
  <si>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</si>
  <si>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</si>
  <si>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</si>
  <si>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</si>
  <si>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</si>
  <si>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</si>
  <si>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</si>
  <si>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</si>
  <si>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</si>
  <si>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</si>
  <si>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</si>
  <si>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</si>
  <si>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</si>
  <si>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</si>
  <si>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</si>
  <si>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</si>
  <si>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</si>
  <si>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</si>
  <si>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</si>
  <si>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</si>
  <si>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</si>
  <si>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</si>
  <si>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</si>
  <si>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</si>
  <si>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</si>
  <si>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</si>
  <si>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</si>
  <si>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</si>
  <si>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</si>
  <si>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</si>
  <si>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</si>
  <si>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</si>
  <si>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</si>
  <si>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</si>
  <si>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</si>
  <si>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</si>
  <si>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</si>
  <si>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</si>
  <si>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</si>
  <si>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</si>
  <si>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</si>
  <si>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</si>
  <si>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</si>
  <si>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</si>
  <si>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</si>
  <si>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</si>
  <si>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</si>
  <si>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</si>
  <si>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</si>
  <si>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</si>
  <si>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</si>
  <si>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</si>
  <si>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</si>
  <si>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</si>
  <si>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</si>
  <si>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</si>
  <si>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</si>
  <si>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</si>
  <si>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</si>
  <si>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</si>
  <si>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</si>
  <si>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</si>
  <si>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</si>
  <si>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</si>
  <si>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</si>
  <si>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</si>
  <si>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</si>
  <si>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</si>
  <si>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</si>
  <si>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</si>
  <si>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</si>
  <si>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</si>
  <si>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</si>
  <si>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</si>
  <si>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</si>
  <si>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</si>
  <si>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</si>
  <si>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</si>
  <si>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</si>
  <si>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</si>
  <si>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</si>
  <si>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</si>
  <si>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</si>
  <si>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</si>
  <si>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</si>
  <si>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</si>
  <si>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</si>
  <si>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</si>
  <si>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</si>
  <si>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</si>
  <si>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</si>
  <si>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</si>
  <si>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</si>
  <si>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</si>
  <si>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</si>
  <si>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</si>
  <si>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</si>
  <si>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</si>
  <si>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</si>
  <si>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</si>
  <si>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</si>
  <si>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</si>
  <si>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</si>
  <si>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</si>
  <si>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</si>
  <si>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</si>
  <si>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</si>
  <si>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</si>
  <si>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</si>
  <si>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</si>
  <si>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</si>
  <si>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</si>
  <si>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</si>
  <si>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</si>
  <si>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</si>
  <si>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</si>
  <si>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</si>
  <si>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</si>
  <si>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</si>
  <si>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</si>
  <si>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</si>
  <si>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</si>
  <si>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</si>
  <si>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</si>
  <si>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</si>
  <si>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</si>
  <si>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</si>
  <si>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</si>
  <si>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</si>
  <si>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</si>
  <si>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</si>
  <si>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</si>
  <si>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</si>
  <si>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</si>
  <si>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</si>
  <si>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</si>
  <si>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</si>
  <si>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</si>
  <si>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</si>
  <si>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</si>
  <si>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</si>
  <si>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</si>
  <si>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</si>
  <si>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</si>
  <si>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</si>
  <si>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</si>
  <si>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</si>
  <si>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</si>
  <si>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</si>
  <si>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</si>
  <si>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</si>
  <si>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</si>
  <si>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</si>
  <si>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</si>
  <si>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</si>
  <si>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</si>
  <si>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</si>
  <si>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</si>
  <si>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</si>
  <si>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</si>
  <si>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</si>
  <si>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</si>
  <si>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</si>
  <si>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</si>
  <si>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</si>
  <si>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</si>
  <si>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</si>
  <si>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</si>
  <si>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</si>
  <si>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</si>
  <si>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</si>
  <si>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</si>
  <si>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</si>
  <si>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</si>
  <si>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</si>
  <si>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</si>
  <si>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</si>
  <si>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</si>
  <si>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</si>
  <si>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</si>
  <si>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</si>
  <si>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</si>
  <si>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</si>
  <si>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</si>
  <si>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</si>
  <si>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</si>
  <si>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</si>
  <si>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</si>
  <si>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</si>
  <si>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</si>
  <si>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</si>
  <si>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</si>
  <si>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</si>
  <si>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</si>
  <si>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</si>
  <si>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</si>
  <si>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</si>
  <si>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</si>
  <si>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</si>
  <si>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</si>
  <si>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</si>
  <si>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</si>
  <si>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</si>
  <si>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</si>
  <si>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</si>
  <si>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</si>
  <si>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</si>
  <si>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</si>
  <si>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</si>
  <si>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</si>
  <si>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</si>
  <si>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</si>
  <si>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</si>
  <si>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</si>
  <si>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</si>
  <si>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</si>
  <si>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</si>
  <si>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</si>
  <si>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</si>
  <si>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</si>
  <si>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</si>
  <si>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</si>
  <si>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</si>
  <si>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</si>
  <si>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</si>
  <si>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</si>
  <si>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</si>
  <si>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</si>
  <si>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</si>
  <si>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</si>
  <si>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</si>
  <si>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</si>
  <si>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</si>
  <si>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</si>
  <si>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</si>
  <si>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</si>
  <si>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</si>
  <si>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</si>
  <si>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</si>
  <si>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</si>
  <si>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</si>
  <si>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</si>
  <si>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</si>
  <si>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</si>
  <si>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</si>
  <si>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</si>
  <si>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</si>
  <si>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</si>
  <si>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</si>
  <si>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</si>
  <si>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</si>
  <si>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</si>
  <si>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</si>
  <si>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</si>
  <si>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</si>
  <si>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</si>
  <si>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</si>
  <si>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</si>
  <si>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</si>
  <si>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</si>
  <si>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</si>
  <si>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</si>
  <si>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</si>
  <si>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</si>
  <si>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</si>
  <si>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</si>
  <si>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</si>
  <si>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</si>
  <si>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</si>
  <si>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</si>
  <si>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</si>
  <si>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</si>
  <si>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</si>
  <si>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</si>
  <si>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</si>
  <si>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</si>
  <si>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</si>
  <si>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</si>
  <si>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</si>
  <si>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</si>
  <si>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</si>
  <si>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</si>
  <si>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</si>
  <si>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</si>
  <si>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</si>
  <si>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</si>
  <si>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</si>
  <si>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</si>
  <si>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</si>
  <si>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</si>
  <si>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</si>
  <si>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</si>
  <si>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</si>
  <si>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</si>
  <si>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</si>
  <si>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</si>
  <si>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</si>
  <si>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</si>
  <si>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</si>
  <si>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</si>
  <si>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</si>
  <si>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</si>
  <si>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</si>
  <si>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</si>
  <si>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</si>
  <si>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</si>
  <si>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</si>
  <si>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</si>
  <si>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</si>
  <si>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</si>
  <si>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</si>
  <si>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</si>
  <si>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</si>
  <si>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</si>
  <si>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</si>
  <si>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</si>
  <si>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</si>
  <si>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</si>
  <si>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</si>
  <si>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</si>
  <si>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</si>
  <si>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</si>
  <si>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</si>
  <si>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</si>
  <si>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</si>
  <si>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</si>
  <si>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</si>
  <si>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</si>
  <si>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</si>
  <si>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</si>
  <si>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</si>
  <si>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</si>
  <si>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</si>
  <si>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</si>
  <si>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</si>
  <si>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</si>
  <si>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</si>
  <si>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</si>
  <si>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</si>
  <si>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</si>
  <si>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</si>
  <si>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</si>
  <si>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</si>
  <si>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</si>
  <si>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</si>
  <si>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</si>
  <si>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</si>
  <si>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</si>
  <si>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</si>
  <si>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</si>
  <si>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</si>
  <si>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</si>
  <si>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</si>
  <si>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</si>
  <si>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</si>
  <si>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</si>
  <si>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</si>
  <si>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</si>
  <si>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</si>
  <si>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</si>
  <si>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</si>
  <si>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</si>
  <si>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</si>
  <si>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</si>
  <si>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</si>
  <si>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</si>
  <si>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</si>
  <si>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</si>
  <si>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</si>
  <si>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</si>
  <si>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</si>
  <si>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</si>
  <si>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</si>
  <si>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</si>
  <si>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</si>
  <si>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</si>
  <si>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</si>
  <si>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</si>
  <si>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</si>
  <si>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</si>
  <si>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</si>
  <si>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</si>
  <si>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</si>
  <si>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</si>
  <si>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</si>
  <si>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</si>
  <si>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</si>
  <si>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</si>
  <si>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</si>
  <si>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</si>
  <si>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</si>
  <si>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</si>
  <si>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</si>
  <si>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</si>
  <si>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</si>
  <si>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</si>
  <si>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</si>
  <si>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</si>
  <si>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</si>
  <si>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</si>
  <si>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</si>
  <si>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</si>
  <si>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</si>
  <si>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</si>
  <si>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</si>
  <si>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</si>
  <si>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</si>
  <si>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</si>
  <si>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</si>
  <si>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</si>
  <si>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</si>
  <si>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</si>
  <si>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</si>
  <si>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</si>
  <si>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</si>
  <si>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</si>
  <si>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</si>
  <si>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</si>
  <si>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</si>
  <si>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</si>
  <si>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</si>
  <si>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</si>
  <si>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</si>
  <si>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</si>
  <si>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</si>
  <si>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</si>
  <si>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</si>
  <si>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</si>
  <si>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</si>
  <si>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</si>
  <si>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</si>
  <si>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</si>
  <si>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</si>
  <si>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</si>
  <si>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</si>
  <si>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</si>
  <si>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</si>
  <si>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</si>
  <si>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</si>
  <si>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</si>
  <si>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</si>
  <si>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</si>
  <si>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</si>
  <si>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</si>
  <si>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</si>
  <si>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</si>
  <si>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</si>
  <si>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</si>
  <si>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</si>
  <si>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</si>
  <si>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</si>
  <si>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</si>
  <si>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</si>
  <si>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</si>
  <si>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</si>
  <si>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</si>
  <si>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</si>
  <si>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</si>
  <si>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</si>
  <si>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</si>
  <si>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</si>
  <si>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</si>
  <si>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</si>
  <si>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</si>
  <si>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</si>
  <si>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</si>
  <si>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</si>
  <si>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</si>
  <si>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</si>
  <si>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</si>
  <si>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</si>
  <si>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</si>
  <si>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</si>
  <si>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</si>
  <si>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</si>
  <si>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</si>
  <si>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</si>
  <si>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</si>
  <si>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</si>
  <si>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</si>
  <si>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</si>
  <si>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</si>
  <si>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</si>
  <si>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</si>
  <si>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</si>
  <si>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</si>
  <si>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</si>
  <si>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</si>
  <si>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</si>
  <si>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</si>
  <si>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</si>
  <si>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</si>
  <si>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</si>
  <si>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</si>
  <si>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</si>
  <si>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</si>
  <si>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</si>
  <si>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</si>
  <si>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</si>
  <si>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</si>
  <si>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</si>
  <si>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</si>
  <si>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</si>
  <si>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</si>
  <si>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</si>
  <si>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</si>
  <si>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</si>
  <si>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</si>
  <si>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</si>
  <si>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</si>
  <si>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</si>
  <si>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</si>
  <si>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</si>
  <si>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</si>
  <si>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</si>
  <si>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</si>
  <si>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</si>
  <si>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</si>
  <si>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</si>
  <si>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</si>
  <si>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</si>
  <si>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</si>
  <si>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</si>
  <si>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</si>
  <si>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</si>
  <si>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</si>
  <si>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</si>
  <si>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</si>
  <si>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</si>
  <si>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</si>
  <si>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</si>
  <si>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</si>
  <si>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</si>
  <si>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</si>
  <si>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</si>
  <si>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</si>
  <si>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</si>
  <si>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</si>
  <si>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</si>
  <si>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</si>
  <si>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</si>
  <si>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</si>
  <si>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</si>
  <si>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</si>
  <si>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</si>
  <si>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</si>
  <si>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</si>
  <si>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</si>
  <si>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</si>
  <si>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</si>
  <si>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</si>
  <si>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</si>
  <si>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</si>
  <si>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</si>
  <si>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</si>
  <si>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</si>
  <si>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</si>
  <si>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</si>
  <si>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</si>
  <si>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</si>
  <si>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</si>
  <si>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</si>
  <si>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</si>
  <si>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</si>
  <si>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</si>
  <si>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</si>
  <si>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</si>
  <si>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</si>
  <si>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</si>
  <si>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</si>
  <si>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</si>
  <si>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</si>
  <si>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</si>
  <si>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</si>
  <si>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</si>
  <si>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</si>
  <si>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</si>
  <si>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</si>
  <si>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</si>
  <si>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</si>
  <si>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</si>
  <si>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</si>
  <si>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</si>
  <si>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</si>
  <si>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</si>
  <si>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</si>
  <si>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</si>
  <si>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</si>
  <si>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</si>
  <si>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</si>
  <si>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</si>
  <si>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</si>
  <si>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</si>
  <si>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</si>
  <si>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</si>
  <si>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</si>
  <si>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</si>
  <si>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</si>
  <si>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</si>
  <si>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</si>
  <si>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</si>
  <si>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</si>
  <si>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</si>
  <si>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</si>
  <si>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</si>
  <si>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</si>
  <si>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</si>
  <si>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</si>
  <si>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</si>
  <si>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</si>
  <si>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</si>
  <si>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</si>
  <si>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</si>
  <si>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</si>
  <si>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</si>
  <si>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</si>
  <si>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</si>
  <si>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</si>
  <si>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</si>
  <si>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</si>
  <si>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</si>
  <si>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</si>
  <si>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</si>
  <si>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</si>
  <si>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</si>
  <si>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</si>
  <si>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</si>
  <si>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</si>
  <si>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</si>
  <si>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</si>
  <si>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</si>
  <si>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</si>
  <si>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</si>
  <si>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</si>
  <si>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</si>
  <si>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</si>
  <si>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</si>
  <si>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</si>
  <si>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</si>
  <si>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</si>
  <si>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</si>
  <si>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</si>
  <si>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</si>
  <si>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</si>
  <si>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</si>
  <si>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</si>
  <si>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</si>
  <si>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</si>
  <si>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</si>
  <si>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</si>
  <si>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</si>
  <si>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</si>
  <si>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</si>
  <si>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</si>
  <si>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</si>
  <si>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</si>
  <si>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</si>
  <si>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</si>
  <si>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</si>
  <si>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</si>
  <si>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</si>
  <si>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</si>
  <si>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</si>
  <si>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</si>
  <si>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</si>
  <si>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</si>
  <si>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</si>
  <si>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</si>
  <si>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</si>
  <si>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</si>
  <si>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</si>
  <si>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</si>
  <si>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</si>
  <si>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</si>
  <si>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</si>
  <si>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</si>
  <si>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</si>
  <si>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</si>
  <si>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</si>
  <si>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</si>
  <si>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</si>
  <si>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</si>
  <si>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</si>
  <si>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</si>
  <si>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</si>
  <si>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</si>
  <si>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</si>
  <si>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</si>
  <si>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</si>
  <si>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</si>
  <si>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</si>
  <si>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</si>
  <si>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</si>
  <si>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</si>
  <si>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</si>
  <si>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</si>
  <si>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</si>
  <si>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</si>
  <si>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</si>
  <si>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</si>
  <si>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</si>
  <si>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</si>
  <si>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</si>
  <si>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</si>
  <si>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</si>
  <si>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</si>
  <si>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</si>
  <si>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</si>
  <si>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</si>
  <si>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</si>
  <si>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</si>
  <si>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</si>
  <si>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</si>
  <si>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</si>
  <si>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</si>
  <si>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</si>
  <si>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</si>
  <si>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</si>
  <si>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</si>
  <si>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</si>
  <si>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</si>
  <si>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</si>
  <si>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</si>
  <si>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</si>
  <si>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</si>
  <si>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</si>
  <si>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</si>
  <si>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</si>
  <si>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</si>
  <si>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</si>
  <si>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</si>
  <si>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</si>
  <si>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</si>
  <si>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</si>
  <si>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</si>
  <si>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</si>
  <si>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</si>
  <si>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</si>
  <si>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</si>
  <si>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</si>
  <si>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</si>
  <si>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</si>
  <si>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</si>
  <si>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</si>
  <si>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</si>
  <si>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</si>
  <si>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</si>
  <si>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</si>
  <si>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</si>
  <si>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</si>
  <si>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</si>
  <si>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</si>
  <si>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</si>
  <si>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</si>
  <si>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</si>
  <si>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</si>
  <si>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</si>
  <si>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</si>
  <si>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</si>
  <si>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</si>
  <si>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</si>
  <si>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</si>
  <si>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</si>
  <si>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</si>
  <si>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</si>
  <si>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</si>
  <si>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</si>
  <si>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</si>
  <si>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</si>
  <si>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</si>
  <si>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</si>
  <si>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</si>
  <si>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</si>
  <si>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</si>
  <si>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</si>
  <si>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</si>
  <si>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</si>
  <si>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</si>
  <si>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</si>
  <si>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</si>
  <si>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</si>
  <si>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</si>
  <si>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</si>
  <si>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</si>
  <si>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</si>
  <si>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</si>
  <si>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</si>
  <si>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</si>
  <si>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</si>
  <si>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</si>
  <si>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</si>
  <si>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</si>
  <si>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</si>
  <si>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</si>
  <si>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</si>
  <si>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</si>
  <si>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</si>
  <si>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</si>
  <si>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</si>
  <si>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</si>
  <si>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</si>
  <si>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</si>
  <si>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</si>
  <si>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</si>
  <si>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</si>
  <si>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</si>
  <si>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</si>
  <si>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</si>
  <si>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</si>
  <si>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</si>
  <si>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</si>
  <si>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</si>
  <si>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</si>
  <si>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</si>
  <si>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</si>
  <si>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</si>
  <si>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</si>
  <si>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</si>
  <si>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</si>
  <si>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</si>
  <si>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</si>
  <si>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</si>
  <si>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</si>
  <si>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</si>
  <si>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</si>
  <si>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</si>
  <si>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</si>
  <si>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</si>
  <si>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</si>
  <si>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</si>
  <si>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</si>
  <si>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</si>
  <si>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</si>
  <si>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</si>
  <si>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</si>
  <si>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</si>
  <si>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</si>
  <si>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</si>
  <si>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</si>
  <si>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</si>
  <si>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</si>
  <si>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</si>
  <si>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</si>
  <si>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</si>
  <si>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</si>
  <si>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</si>
  <si>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</si>
  <si>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</si>
  <si>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</si>
  <si>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</si>
  <si>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</si>
  <si>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</si>
  <si>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</si>
  <si>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</si>
  <si>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</si>
  <si>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</si>
  <si>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</si>
  <si>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</si>
  <si>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</si>
  <si>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</si>
  <si>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</si>
  <si>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</si>
  <si>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</si>
  <si>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</si>
  <si>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</si>
  <si>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</si>
  <si>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</si>
  <si>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</si>
  <si>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</si>
  <si>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</si>
  <si>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</si>
  <si>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</si>
  <si>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</si>
  <si>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</si>
  <si>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</si>
  <si>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</si>
  <si>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</si>
  <si>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</si>
  <si>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</si>
  <si>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</si>
  <si>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</si>
  <si>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</si>
  <si>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</si>
  <si>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</si>
  <si>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</si>
  <si>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</si>
  <si>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</si>
  <si>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</si>
  <si>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</si>
  <si>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</si>
  <si>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</si>
  <si>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</si>
  <si>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</si>
  <si>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</si>
  <si>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</si>
  <si>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</si>
  <si>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</si>
  <si>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</si>
  <si>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</si>
  <si>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</si>
  <si>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</si>
  <si>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</si>
  <si>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</si>
  <si>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</si>
  <si>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</si>
  <si>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</si>
  <si>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</si>
  <si>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</si>
  <si>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</si>
  <si>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</si>
  <si>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</si>
  <si>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</si>
  <si>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</si>
  <si>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</si>
  <si>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</si>
  <si>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</si>
  <si>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</si>
  <si>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</si>
  <si>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</si>
  <si>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</si>
  <si>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</si>
  <si>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</si>
  <si>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</si>
  <si>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</si>
  <si>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</si>
  <si>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</si>
  <si>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</si>
  <si>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</si>
  <si>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</si>
  <si>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</si>
  <si>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</si>
  <si>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</si>
  <si>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</si>
  <si>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</si>
  <si>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</si>
  <si>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</si>
  <si>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</si>
  <si>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</si>
  <si>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</si>
  <si>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</si>
  <si>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</si>
  <si>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</si>
  <si>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</si>
  <si>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</si>
  <si>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</si>
  <si>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</si>
  <si>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</si>
  <si>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</si>
  <si>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</si>
  <si>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</si>
  <si>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</si>
  <si>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</si>
  <si>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</si>
  <si>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</si>
  <si>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</si>
  <si>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</si>
  <si>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</si>
  <si>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</si>
  <si>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</si>
  <si>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</si>
  <si>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</si>
  <si>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</si>
  <si>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</si>
  <si>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</si>
  <si>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</si>
  <si>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</si>
  <si>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</si>
  <si>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</si>
  <si>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</si>
  <si>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</si>
  <si>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</si>
  <si>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</si>
  <si>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</si>
  <si>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</si>
  <si>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</si>
  <si>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</si>
  <si>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</si>
  <si>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</si>
  <si>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</si>
  <si>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</si>
  <si>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</si>
  <si>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</si>
  <si>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</si>
  <si>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</si>
  <si>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</si>
  <si>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</si>
  <si>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</si>
  <si>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</si>
  <si>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</si>
  <si>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</si>
  <si>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</si>
  <si>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</si>
  <si>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</si>
  <si>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</si>
  <si>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</si>
  <si>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</si>
  <si>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</si>
  <si>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</si>
  <si>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</si>
  <si>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</si>
  <si>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</si>
  <si>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</si>
  <si>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</si>
  <si>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</si>
  <si>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</si>
  <si>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</si>
  <si>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</si>
  <si>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</si>
  <si>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</si>
  <si>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</si>
  <si>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</si>
  <si>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</si>
  <si>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</si>
  <si>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</si>
  <si>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</si>
  <si>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</si>
  <si>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</si>
  <si>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</si>
  <si>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</si>
  <si>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</si>
  <si>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</si>
  <si>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</si>
  <si>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</si>
  <si>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</si>
  <si>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</si>
  <si>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</si>
  <si>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</si>
  <si>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</si>
  <si>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</si>
  <si>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</si>
  <si>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</si>
  <si>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</si>
  <si>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</si>
  <si>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</si>
  <si>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</si>
  <si>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</si>
  <si>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</si>
  <si>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</si>
  <si>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</si>
  <si>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</si>
  <si>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</si>
  <si>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</si>
  <si>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</si>
  <si>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</si>
  <si>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</si>
  <si>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</si>
  <si>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</si>
  <si>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</si>
  <si>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</si>
  <si>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</si>
  <si>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</si>
  <si>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</si>
  <si>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</si>
  <si>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</si>
  <si>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</si>
  <si>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</si>
  <si>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</si>
  <si>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</si>
  <si>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</si>
  <si>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</si>
  <si>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</si>
  <si>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</si>
  <si>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</si>
  <si>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</si>
  <si>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</si>
  <si>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</si>
  <si>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</si>
  <si>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</si>
  <si>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</si>
  <si>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</si>
  <si>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</si>
  <si>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</si>
  <si>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</si>
  <si>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</si>
  <si>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</si>
  <si>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</si>
  <si>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</si>
  <si>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</si>
  <si>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</si>
  <si>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</si>
  <si>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</si>
  <si>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</si>
  <si>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</si>
  <si>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</si>
  <si>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</si>
  <si>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</si>
  <si>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</si>
  <si>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</si>
  <si>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</si>
  <si>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</si>
  <si>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</si>
  <si>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</si>
  <si>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</si>
  <si>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</si>
  <si>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</si>
  <si>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</si>
  <si>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</si>
  <si>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</si>
  <si>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</si>
  <si>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</si>
  <si>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</si>
  <si>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</si>
  <si>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</si>
  <si>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</si>
  <si>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</si>
  <si>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</si>
  <si>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</si>
  <si>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</si>
  <si>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</si>
  <si>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</si>
  <si>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</si>
  <si>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</si>
  <si>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</si>
  <si>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</si>
  <si>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</si>
  <si>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</si>
  <si>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</si>
  <si>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</si>
  <si>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</si>
  <si>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</si>
  <si>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</si>
  <si>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</si>
  <si>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</si>
  <si>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</si>
  <si>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</si>
  <si>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</si>
  <si>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</si>
  <si>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</si>
  <si>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</si>
  <si>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</si>
  <si>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</si>
  <si>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</si>
  <si>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</si>
  <si>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</si>
  <si>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</si>
  <si>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</si>
  <si>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</si>
  <si>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</si>
  <si>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</si>
  <si>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</si>
  <si>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</si>
  <si>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</si>
  <si>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</si>
  <si>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</si>
  <si>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</si>
  <si>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</si>
  <si>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</si>
  <si>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</si>
  <si>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</si>
  <si>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</si>
  <si>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</si>
  <si>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</si>
  <si>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</si>
  <si>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</si>
  <si>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</si>
  <si>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</si>
  <si>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</si>
  <si>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</si>
  <si>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</si>
  <si>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</si>
  <si>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</si>
  <si>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</si>
  <si>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</si>
  <si>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</si>
  <si>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</si>
  <si>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</si>
  <si>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</si>
  <si>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</si>
  <si>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</si>
  <si>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</si>
  <si>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</si>
  <si>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</si>
  <si>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</si>
  <si>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</si>
  <si>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</si>
  <si>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</si>
  <si>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</si>
  <si>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</si>
  <si>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</si>
  <si>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</si>
  <si>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</si>
  <si>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</si>
  <si>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</si>
  <si>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</si>
  <si>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</si>
  <si>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</si>
  <si>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</si>
  <si>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</si>
  <si>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</si>
  <si>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</si>
  <si>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</si>
  <si>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</si>
  <si>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</si>
  <si>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</si>
  <si>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</si>
  <si>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</si>
  <si>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</si>
  <si>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</si>
  <si>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</si>
  <si>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</si>
  <si>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</si>
  <si>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</si>
  <si>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</si>
  <si>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</si>
  <si>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</si>
  <si>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</si>
  <si>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</si>
  <si>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</si>
  <si>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</si>
  <si>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</si>
  <si>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</si>
  <si>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</si>
  <si>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</si>
  <si>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</si>
  <si>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</si>
  <si>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</si>
  <si>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</si>
  <si>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</si>
  <si>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</si>
  <si>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</si>
  <si>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</si>
  <si>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</si>
  <si>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</si>
  <si>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</si>
  <si>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</si>
  <si>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</si>
  <si>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</si>
  <si>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</si>
  <si>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</si>
  <si>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</si>
  <si>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</si>
  <si>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</si>
  <si>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</si>
  <si>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</si>
  <si>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</si>
  <si>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</si>
  <si>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</si>
  <si>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</si>
  <si>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</si>
  <si>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</si>
  <si>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</si>
  <si>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</si>
  <si>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</si>
  <si>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</si>
  <si>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</si>
  <si>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</si>
  <si>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</si>
  <si>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</si>
  <si>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</si>
  <si>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</si>
  <si>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</si>
  <si>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</si>
  <si>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</si>
  <si>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</si>
  <si>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</si>
  <si>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</si>
  <si>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</si>
  <si>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</si>
  <si>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</si>
  <si>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</si>
  <si>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</si>
  <si>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</si>
  <si>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</si>
  <si>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</si>
  <si>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</si>
  <si>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</si>
  <si>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</si>
  <si>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</si>
  <si>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</si>
  <si>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</si>
  <si>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</si>
  <si>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</si>
  <si>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</si>
  <si>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</si>
  <si>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</si>
  <si>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</si>
  <si>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</si>
  <si>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</si>
  <si>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</si>
  <si>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</si>
  <si>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</si>
  <si>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</si>
  <si>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</si>
  <si>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</si>
  <si>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</si>
  <si>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</si>
  <si>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</si>
  <si>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</si>
  <si>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</si>
  <si>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</si>
  <si>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</si>
  <si>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</si>
  <si>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</si>
  <si>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</si>
  <si>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</si>
  <si>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</si>
  <si>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</si>
  <si>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</si>
  <si>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</si>
  <si>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</si>
  <si>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</si>
  <si>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</si>
  <si>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</si>
  <si>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</si>
  <si>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</si>
  <si>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</si>
  <si>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</si>
  <si>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</si>
  <si>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</si>
  <si>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</si>
  <si>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</si>
  <si>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</si>
  <si>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</si>
  <si>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</si>
  <si>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</si>
  <si>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</si>
  <si>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</si>
  <si>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</si>
  <si>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</si>
  <si>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</si>
  <si>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</si>
  <si>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</si>
  <si>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</si>
  <si>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</si>
  <si>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</si>
  <si>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</si>
  <si>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</si>
  <si>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</si>
  <si>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</si>
  <si>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</si>
  <si>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</si>
  <si>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</si>
  <si>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</si>
  <si>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</si>
  <si>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</si>
  <si>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</si>
  <si>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</si>
  <si>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</si>
  <si>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</si>
  <si>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</si>
  <si>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</si>
  <si>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</si>
  <si>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</si>
  <si>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</si>
  <si>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</si>
  <si>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</si>
  <si>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</si>
  <si>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</si>
  <si>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</si>
  <si>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</si>
  <si>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</si>
  <si>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</si>
  <si>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</si>
  <si>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</si>
  <si>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</si>
  <si>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</si>
  <si>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</si>
  <si>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</si>
  <si>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</si>
  <si>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</si>
  <si>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</si>
  <si>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</si>
  <si>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</si>
  <si>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</si>
  <si>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</si>
  <si>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</si>
  <si>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</si>
  <si>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</si>
  <si>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</si>
  <si>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</si>
  <si>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</si>
  <si>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</si>
  <si>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</si>
  <si>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</si>
  <si>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</si>
  <si>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</si>
  <si>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</si>
  <si>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</si>
  <si>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</si>
  <si>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</si>
  <si>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</si>
  <si>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</si>
  <si>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</si>
  <si>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</si>
  <si>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</si>
  <si>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</si>
  <si>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</si>
  <si>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</si>
  <si>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</si>
  <si>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</si>
  <si>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</si>
  <si>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</si>
  <si>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</si>
  <si>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</si>
  <si>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</si>
  <si>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</si>
  <si>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</si>
  <si>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</si>
  <si>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</si>
  <si>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</si>
  <si>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</si>
  <si>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</si>
  <si>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</si>
  <si>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</si>
  <si>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</si>
  <si>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</si>
  <si>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</si>
  <si>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</si>
  <si>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</si>
  <si>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</si>
  <si>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</si>
  <si>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</si>
  <si>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</si>
  <si>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</si>
  <si>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</si>
  <si>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</si>
  <si>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</si>
  <si>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</si>
  <si>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</si>
  <si>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</si>
  <si>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</si>
  <si>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</si>
  <si>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</si>
  <si>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</si>
  <si>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</si>
  <si>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</si>
  <si>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</si>
  <si>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</si>
  <si>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</si>
  <si>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</si>
  <si>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</si>
  <si>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</si>
  <si>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</si>
  <si>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</si>
  <si>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</si>
  <si>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</si>
  <si>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</si>
  <si>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</si>
  <si>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</si>
  <si>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</si>
  <si>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</si>
  <si>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</si>
  <si>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</si>
  <si>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</si>
  <si>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</si>
  <si>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</si>
  <si>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</si>
  <si>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</si>
  <si>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</si>
  <si>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</si>
  <si>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</si>
  <si>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</si>
  <si>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</si>
  <si>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</si>
  <si>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</si>
  <si>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</si>
  <si>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</si>
  <si>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</si>
  <si>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</si>
  <si>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</si>
  <si>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</si>
  <si>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</si>
  <si>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</si>
  <si>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</si>
  <si>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</si>
  <si>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</si>
  <si>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</si>
  <si>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</si>
  <si>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</si>
  <si>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</si>
  <si>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</si>
  <si>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</si>
  <si>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</si>
  <si>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</si>
  <si>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</si>
  <si>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</si>
  <si>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</si>
  <si>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</si>
  <si>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</si>
  <si>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</si>
  <si>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</si>
  <si>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</si>
  <si>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</si>
  <si>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</si>
  <si>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</si>
  <si>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</si>
  <si>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</si>
  <si>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</si>
  <si>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</si>
  <si>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</si>
  <si>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</si>
  <si>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</si>
  <si>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</si>
  <si>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</si>
  <si>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2020-41-10001103</t>
  </si>
  <si>
    <t>FUNCAMINO</t>
  </si>
  <si>
    <t>Prestar el servicio como coordinador en el servicio desarrollo infantil en medio familiar -DIMF, de conformidad con el manual ooperativo de la modalidad familiar y las directrices establecidad por el ICBF y EAS, en armonia con la politica de estado para el desarrollo integral de la primera infancia de cero a siempre</t>
  </si>
  <si>
    <t>044/2017</t>
  </si>
  <si>
    <t>009/2018</t>
  </si>
  <si>
    <t>0010/2019</t>
  </si>
  <si>
    <t>0033/2017</t>
  </si>
  <si>
    <t>0019/2018</t>
  </si>
  <si>
    <t>Prestar el servicio como auxiliar administrativo en el servicio Centro desarrollo infantil de conformidad con el manual ooperativo de la modalidad institucional y las directrices establecidad por el ICBF y EAS, en armonia con la politica de estado para el desarrollo integral de la primera infancia de cero a siempre</t>
  </si>
  <si>
    <t>Prestar el servicio como coordinador en el servicio desarrollo infantil en medio familiar -DIMF, de conformidad con el manual ooperativo de la modalidad familiar y las directrices establecidad por el ICBF y EAS, en armonia con la politica de estado para el desarrollo integral de la primera infancia de cero a siempre.</t>
  </si>
  <si>
    <t>PRestar el servicio como coordinadora de HCB en el servicio de hogares comunitarios de bienestar de conformidad con el maual operativo de la modalidad comunitaria y las directrices establecidas por el ICBF Y EAS, en armonia con la politica de estado para el desarrollo integral de la primera infancia de cero a siempre.</t>
  </si>
  <si>
    <t>LUIS ALBERTO ARTUNDUAGA</t>
  </si>
  <si>
    <t>CALLE 3 No 4-48 este B/ Venecia</t>
  </si>
  <si>
    <t>3123893656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</si>
</sst>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view="pageBreakPreview" topLeftCell="C43" zoomScale="97" zoomScaleNormal="85" zoomScaleSheetLayoutView="97" zoomScalePageLayoutView="40" workbookViewId="0">
      <selection activeCell="G48" sqref="G48:G52"/>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2653</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2662</v>
      </c>
      <c r="D14" s="14"/>
      <c r="E14" s="14"/>
      <c r="F14" s="14"/>
      <c r="G14" s="14"/>
      <c r="H14" s="14"/>
      <c r="I14" s="14"/>
      <c r="J14" s="14"/>
      <c r="K14" s="14"/>
      <c r="L14" s="14"/>
      <c r="M14" s="14"/>
      <c r="N14" s="14"/>
      <c r="O14" s="15"/>
    </row>
    <row r="15" spans="1:20" ht="19.5" customHeight="1" thickBot="1">
      <c r="A15" s="9"/>
      <c r="B15" s="32" t="s">
        <v>2635</v>
      </c>
      <c r="C15" s="156" t="s">
        <v>2676</v>
      </c>
      <c r="D15" s="35"/>
      <c r="E15" s="35"/>
      <c r="F15" s="5"/>
      <c r="G15" s="32" t="s">
        <v>1168</v>
      </c>
      <c r="H15" s="103"/>
      <c r="I15" s="32" t="s">
        <v>2624</v>
      </c>
      <c r="J15" s="108" t="s">
        <v>2626</v>
      </c>
      <c r="L15" s="209" t="s">
        <v>8</v>
      </c>
      <c r="M15" s="209"/>
      <c r="N15" s="128" t="s">
        <v>2663</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901130020</v>
      </c>
      <c r="C20" s="5"/>
      <c r="D20" s="73"/>
      <c r="E20" s="5"/>
      <c r="F20" s="5"/>
      <c r="G20" s="5"/>
      <c r="H20" s="186"/>
      <c r="I20" s="149" t="s">
        <v>660</v>
      </c>
      <c r="J20" s="150" t="s">
        <v>682</v>
      </c>
      <c r="K20" s="151">
        <v>1123215930</v>
      </c>
      <c r="L20" s="152">
        <v>44186</v>
      </c>
      <c r="M20" s="152">
        <v>44194</v>
      </c>
      <c r="N20" s="135">
        <f>+(M20-L20)/30</f>
        <v>0.26666666666666666</v>
      </c>
      <c r="O20" s="138"/>
      <c r="U20" s="134"/>
      <c r="V20" s="105">
        <f ca="1">NOW()</f>
        <v>44194.963703819441</v>
      </c>
      <c r="W20" s="105">
        <f ca="1">NOW()</f>
        <v>44194.963703819441</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HUMANIDAD ALIMENTACION NUTRICION DESARROLLO SOCIAL CORPOHANDS</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40" t="s">
        <v>4</v>
      </c>
      <c r="B43" s="241"/>
      <c r="C43" s="241"/>
      <c r="D43" s="241"/>
      <c r="E43" s="241"/>
      <c r="F43" s="241"/>
      <c r="G43" s="241"/>
      <c r="H43" s="241"/>
      <c r="I43" s="241"/>
      <c r="J43" s="241"/>
      <c r="K43" s="241"/>
      <c r="L43" s="241"/>
      <c r="M43" s="241"/>
      <c r="N43" s="241"/>
      <c r="O43" s="242"/>
      <c r="P43" s="76"/>
    </row>
    <row r="44" spans="1:16" ht="15" customHeight="1">
      <c r="A44" s="243" t="s">
        <v>2654</v>
      </c>
      <c r="B44" s="244"/>
      <c r="C44" s="244"/>
      <c r="D44" s="244"/>
      <c r="E44" s="244"/>
      <c r="F44" s="244"/>
      <c r="G44" s="244"/>
      <c r="H44" s="244"/>
      <c r="I44" s="244"/>
      <c r="J44" s="244"/>
      <c r="K44" s="244"/>
      <c r="L44" s="244"/>
      <c r="M44" s="244"/>
      <c r="N44" s="244"/>
      <c r="O44" s="245"/>
    </row>
    <row r="45" spans="1:16">
      <c r="A45" s="246"/>
      <c r="B45" s="247"/>
      <c r="C45" s="247"/>
      <c r="D45" s="247"/>
      <c r="E45" s="247"/>
      <c r="F45" s="247"/>
      <c r="G45" s="247"/>
      <c r="H45" s="247"/>
      <c r="I45" s="247"/>
      <c r="J45" s="247"/>
      <c r="K45" s="247"/>
      <c r="L45" s="247"/>
      <c r="M45" s="247"/>
      <c r="N45" s="247"/>
      <c r="O45" s="248"/>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2677</v>
      </c>
      <c r="C48" s="112" t="s">
        <v>32</v>
      </c>
      <c r="D48" s="110" t="s">
        <v>2679</v>
      </c>
      <c r="E48" s="145">
        <v>42856</v>
      </c>
      <c r="F48" s="145">
        <v>43084</v>
      </c>
      <c r="G48" s="160">
        <f>IF(AND(E48&lt;&gt;"",F48&lt;&gt;""),((F48-E48)/30),"")</f>
        <v>7.6</v>
      </c>
      <c r="H48" s="114" t="s">
        <v>2678</v>
      </c>
      <c r="I48" s="113" t="s">
        <v>660</v>
      </c>
      <c r="J48" s="113" t="s">
        <v>687</v>
      </c>
      <c r="K48" s="116">
        <v>15790845</v>
      </c>
      <c r="L48" s="115" t="s">
        <v>1148</v>
      </c>
      <c r="M48" s="117"/>
      <c r="N48" s="115" t="s">
        <v>27</v>
      </c>
      <c r="O48" s="115" t="s">
        <v>26</v>
      </c>
      <c r="P48" s="78"/>
    </row>
    <row r="49" spans="1:16" s="6" customFormat="1" ht="24.75" customHeight="1">
      <c r="A49" s="143">
        <v>2</v>
      </c>
      <c r="B49" s="111" t="s">
        <v>2677</v>
      </c>
      <c r="C49" s="112" t="s">
        <v>32</v>
      </c>
      <c r="D49" s="110" t="s">
        <v>2680</v>
      </c>
      <c r="E49" s="145">
        <v>43132</v>
      </c>
      <c r="F49" s="145">
        <v>43434</v>
      </c>
      <c r="G49" s="160">
        <f t="shared" ref="G49:G50" si="2">IF(AND(E49&lt;&gt;"",F49&lt;&gt;""),((F49-E49)/30),"")</f>
        <v>10.066666666666666</v>
      </c>
      <c r="H49" s="122" t="s">
        <v>2685</v>
      </c>
      <c r="I49" s="113" t="s">
        <v>660</v>
      </c>
      <c r="J49" s="113" t="s">
        <v>687</v>
      </c>
      <c r="K49" s="116">
        <v>21825110</v>
      </c>
      <c r="L49" s="115" t="s">
        <v>1148</v>
      </c>
      <c r="M49" s="117"/>
      <c r="N49" s="115" t="s">
        <v>27</v>
      </c>
      <c r="O49" s="115" t="s">
        <v>26</v>
      </c>
      <c r="P49" s="78"/>
    </row>
    <row r="50" spans="1:16" s="6" customFormat="1" ht="24.75" customHeight="1">
      <c r="A50" s="143">
        <v>3</v>
      </c>
      <c r="B50" s="111" t="s">
        <v>2677</v>
      </c>
      <c r="C50" s="112" t="s">
        <v>32</v>
      </c>
      <c r="D50" s="110" t="s">
        <v>2681</v>
      </c>
      <c r="E50" s="145">
        <v>43497</v>
      </c>
      <c r="F50" s="145">
        <v>43769</v>
      </c>
      <c r="G50" s="160">
        <f t="shared" si="2"/>
        <v>9.0666666666666664</v>
      </c>
      <c r="H50" s="119" t="s">
        <v>2685</v>
      </c>
      <c r="I50" s="113" t="s">
        <v>660</v>
      </c>
      <c r="J50" s="113" t="s">
        <v>687</v>
      </c>
      <c r="K50" s="116">
        <v>20218186</v>
      </c>
      <c r="L50" s="115" t="s">
        <v>1148</v>
      </c>
      <c r="M50" s="117"/>
      <c r="N50" s="115" t="s">
        <v>27</v>
      </c>
      <c r="O50" s="115" t="s">
        <v>26</v>
      </c>
      <c r="P50" s="78"/>
    </row>
    <row r="51" spans="1:16" s="6" customFormat="1" ht="24.75" customHeight="1" outlineLevel="1">
      <c r="A51" s="143">
        <v>4</v>
      </c>
      <c r="B51" s="111" t="s">
        <v>2677</v>
      </c>
      <c r="C51" s="112" t="s">
        <v>32</v>
      </c>
      <c r="D51" s="110" t="s">
        <v>2682</v>
      </c>
      <c r="E51" s="145">
        <v>42750</v>
      </c>
      <c r="F51" s="145">
        <v>43008</v>
      </c>
      <c r="G51" s="160">
        <f t="shared" ref="G51:G107" si="3">IF(AND(E51&lt;&gt;"",F51&lt;&gt;""),((F51-E51)/30),"")</f>
        <v>8.6</v>
      </c>
      <c r="H51" s="114" t="s">
        <v>2684</v>
      </c>
      <c r="I51" s="113" t="s">
        <v>660</v>
      </c>
      <c r="J51" s="113" t="s">
        <v>687</v>
      </c>
      <c r="K51" s="116">
        <v>20218186</v>
      </c>
      <c r="L51" s="115" t="s">
        <v>1148</v>
      </c>
      <c r="M51" s="117"/>
      <c r="N51" s="115" t="s">
        <v>27</v>
      </c>
      <c r="O51" s="115" t="s">
        <v>26</v>
      </c>
      <c r="P51" s="78"/>
    </row>
    <row r="52" spans="1:16" s="7" customFormat="1" ht="24.75" customHeight="1" outlineLevel="1">
      <c r="A52" s="144">
        <v>5</v>
      </c>
      <c r="B52" s="111" t="s">
        <v>2677</v>
      </c>
      <c r="C52" s="112" t="s">
        <v>32</v>
      </c>
      <c r="D52" s="110" t="s">
        <v>2683</v>
      </c>
      <c r="E52" s="145">
        <v>43132</v>
      </c>
      <c r="F52" s="145">
        <v>43434</v>
      </c>
      <c r="G52" s="160">
        <f t="shared" si="3"/>
        <v>10.066666666666666</v>
      </c>
      <c r="H52" s="119" t="s">
        <v>2686</v>
      </c>
      <c r="I52" s="113" t="s">
        <v>660</v>
      </c>
      <c r="J52" s="113" t="s">
        <v>687</v>
      </c>
      <c r="K52" s="116">
        <v>12077920</v>
      </c>
      <c r="L52" s="115" t="s">
        <v>1148</v>
      </c>
      <c r="M52" s="117"/>
      <c r="N52" s="115" t="s">
        <v>27</v>
      </c>
      <c r="O52" s="115" t="s">
        <v>26</v>
      </c>
      <c r="P52" s="79"/>
    </row>
    <row r="53" spans="1:16" s="7" customFormat="1" ht="24.75" customHeight="1" outlineLevel="1">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60" t="str">
        <f t="shared" si="3"/>
        <v/>
      </c>
      <c r="H107" s="64"/>
      <c r="I107" s="63"/>
      <c r="J107" s="63"/>
      <c r="K107" s="66"/>
      <c r="L107" s="65"/>
      <c r="M107" s="67"/>
      <c r="N107" s="65"/>
      <c r="O107" s="65"/>
      <c r="P107" s="79"/>
    </row>
    <row r="108" spans="1:16" ht="29.5" customHeight="1" thickBot="1"/>
    <row r="109" spans="1:16" s="19" customFormat="1" ht="31.5" customHeight="1" thickBot="1">
      <c r="A109" s="240" t="s">
        <v>2633</v>
      </c>
      <c r="B109" s="241"/>
      <c r="C109" s="241"/>
      <c r="D109" s="241"/>
      <c r="E109" s="241"/>
      <c r="F109" s="241"/>
      <c r="G109" s="241"/>
      <c r="H109" s="241"/>
      <c r="I109" s="241"/>
      <c r="J109" s="241"/>
      <c r="K109" s="241"/>
      <c r="L109" s="241"/>
      <c r="M109" s="241"/>
      <c r="N109" s="241"/>
      <c r="O109" s="242"/>
      <c r="P109" s="76"/>
    </row>
    <row r="110" spans="1:16" ht="15" customHeight="1">
      <c r="A110" s="243" t="s">
        <v>2655</v>
      </c>
      <c r="B110" s="244"/>
      <c r="C110" s="244"/>
      <c r="D110" s="244"/>
      <c r="E110" s="244"/>
      <c r="F110" s="244"/>
      <c r="G110" s="244"/>
      <c r="H110" s="244"/>
      <c r="I110" s="244"/>
      <c r="J110" s="244"/>
      <c r="K110" s="244"/>
      <c r="L110" s="244"/>
      <c r="M110" s="244"/>
      <c r="N110" s="244"/>
      <c r="O110" s="245"/>
    </row>
    <row r="111" spans="1:16" ht="16" thickBot="1">
      <c r="A111" s="246"/>
      <c r="B111" s="247"/>
      <c r="C111" s="247"/>
      <c r="D111" s="247"/>
      <c r="E111" s="247"/>
      <c r="F111" s="247"/>
      <c r="G111" s="247"/>
      <c r="H111" s="247"/>
      <c r="I111" s="247"/>
      <c r="J111" s="247"/>
      <c r="K111" s="247"/>
      <c r="L111" s="247"/>
      <c r="M111" s="247"/>
      <c r="N111" s="247"/>
      <c r="O111" s="248"/>
    </row>
    <row r="112" spans="1:16" s="1" customFormat="1" ht="26.25" customHeight="1" thickBot="1">
      <c r="I112" s="228" t="s">
        <v>9</v>
      </c>
      <c r="J112" s="229"/>
      <c r="O112" s="175"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c r="O161" s="175"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0" t="s">
        <v>2659</v>
      </c>
      <c r="B163" s="231"/>
      <c r="C163" s="231"/>
      <c r="D163" s="231"/>
      <c r="E163" s="232"/>
      <c r="F163" s="233" t="s">
        <v>2660</v>
      </c>
      <c r="G163" s="233"/>
      <c r="H163" s="233"/>
      <c r="I163" s="230" t="s">
        <v>2630</v>
      </c>
      <c r="J163" s="231"/>
      <c r="K163" s="231"/>
      <c r="L163" s="231"/>
      <c r="M163" s="231"/>
      <c r="N163" s="231"/>
      <c r="O163" s="232"/>
    </row>
    <row r="164" spans="1:28" ht="9" customHeight="1">
      <c r="A164" s="29"/>
      <c r="B164" s="30"/>
      <c r="C164" s="30"/>
      <c r="E164" s="8"/>
      <c r="F164" s="30"/>
      <c r="G164" s="30"/>
      <c r="H164" s="30"/>
      <c r="I164" s="29"/>
      <c r="J164" s="30"/>
      <c r="K164" s="5"/>
      <c r="L164" s="5"/>
      <c r="M164" s="5"/>
      <c r="N164" s="157"/>
      <c r="O164" s="8"/>
      <c r="Q164" s="4" t="s">
        <v>2644</v>
      </c>
    </row>
    <row r="165" spans="1:28">
      <c r="A165" s="9"/>
      <c r="B165" s="210" t="s">
        <v>2614</v>
      </c>
      <c r="C165" s="210"/>
      <c r="D165" s="210"/>
      <c r="E165" s="8"/>
      <c r="F165" s="5"/>
      <c r="G165" s="234" t="s">
        <v>2614</v>
      </c>
      <c r="H165" s="234"/>
      <c r="I165" s="235" t="s">
        <v>1164</v>
      </c>
      <c r="J165" s="236"/>
      <c r="K165" s="236"/>
      <c r="L165" s="236"/>
      <c r="M165" s="236"/>
      <c r="N165" s="107" t="s">
        <v>1148</v>
      </c>
      <c r="O165" s="8"/>
      <c r="S165" s="51"/>
    </row>
    <row r="166" spans="1:28">
      <c r="A166" s="9"/>
      <c r="B166" s="5"/>
      <c r="C166" s="5"/>
      <c r="D166" s="158" t="s">
        <v>14</v>
      </c>
      <c r="E166" s="8"/>
      <c r="F166" s="5"/>
      <c r="G166" s="26" t="s">
        <v>14</v>
      </c>
      <c r="I166" s="9"/>
      <c r="J166" s="5"/>
      <c r="K166" s="5"/>
      <c r="L166" s="5"/>
      <c r="M166" s="5"/>
      <c r="N166" s="5"/>
      <c r="O166" s="8"/>
    </row>
    <row r="167" spans="1:28">
      <c r="A167" s="9"/>
      <c r="D167" s="107" t="s">
        <v>26</v>
      </c>
      <c r="E167" s="8"/>
      <c r="F167" s="5"/>
      <c r="G167" s="107" t="s">
        <v>26</v>
      </c>
      <c r="I167" s="237" t="s">
        <v>2643</v>
      </c>
      <c r="J167" s="238"/>
      <c r="K167" s="238"/>
      <c r="L167" s="238"/>
      <c r="M167" s="238"/>
      <c r="N167" s="238"/>
      <c r="O167" s="239"/>
      <c r="U167" s="51"/>
    </row>
    <row r="168" spans="1:28">
      <c r="A168" s="9"/>
      <c r="B168" s="223" t="s">
        <v>2657</v>
      </c>
      <c r="C168" s="223"/>
      <c r="D168" s="223"/>
      <c r="E168" s="8"/>
      <c r="F168" s="5"/>
      <c r="H168" s="81" t="s">
        <v>2656</v>
      </c>
      <c r="I168" s="237"/>
      <c r="J168" s="238"/>
      <c r="K168" s="238"/>
      <c r="L168" s="238"/>
      <c r="M168" s="238"/>
      <c r="N168" s="238"/>
      <c r="O168" s="239"/>
      <c r="Q168" s="51"/>
    </row>
    <row r="169" spans="1:28">
      <c r="A169" s="9"/>
      <c r="B169" s="74" t="s">
        <v>2652</v>
      </c>
      <c r="C169" s="5"/>
      <c r="D169" s="5"/>
      <c r="E169" s="8"/>
      <c r="F169" s="80" t="s">
        <v>2651</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2667</v>
      </c>
      <c r="B172" s="181"/>
      <c r="C172" s="181"/>
      <c r="D172" s="181"/>
      <c r="E172" s="181"/>
      <c r="F172" s="181"/>
      <c r="G172" s="181"/>
      <c r="H172" s="181"/>
      <c r="I172" s="181"/>
      <c r="J172" s="181"/>
      <c r="K172" s="181"/>
      <c r="L172" s="181"/>
      <c r="M172" s="181"/>
      <c r="N172" s="181"/>
      <c r="O172" s="182"/>
      <c r="P172" s="76"/>
    </row>
    <row r="173" spans="1:28" ht="15" customHeight="1">
      <c r="A173" s="195" t="s">
        <v>2673</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4">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c r="A179" s="9"/>
      <c r="B179" s="221" t="s">
        <v>2668</v>
      </c>
      <c r="C179" s="221"/>
      <c r="D179" s="221"/>
      <c r="E179" s="171">
        <v>0.02</v>
      </c>
      <c r="F179" s="170"/>
      <c r="G179" s="165" t="str">
        <f>IF(F179&gt;0,SUM(E179+F179),"")</f>
        <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4" hidden="1">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c r="A184" s="9"/>
      <c r="B184" s="87" t="s">
        <v>2669</v>
      </c>
      <c r="C184" s="87"/>
      <c r="D184" s="87"/>
      <c r="E184" s="87"/>
      <c r="F184" s="87"/>
      <c r="G184" s="87"/>
      <c r="H184" s="87"/>
      <c r="I184" s="87"/>
      <c r="J184" s="87"/>
      <c r="K184" s="87"/>
      <c r="L184" s="87"/>
      <c r="M184" s="87"/>
      <c r="N184" s="88"/>
      <c r="O184" s="89"/>
    </row>
    <row r="185" spans="1:28">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6" thickBot="1">
      <c r="A186" s="10"/>
      <c r="B186" s="97"/>
      <c r="C186" s="97"/>
      <c r="D186" s="97"/>
      <c r="E186" s="97"/>
      <c r="F186" s="97"/>
      <c r="G186" s="97"/>
      <c r="H186" s="97"/>
      <c r="I186" s="168" t="s">
        <v>2672</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c r="A192" s="9"/>
      <c r="B192" s="227" t="s">
        <v>2636</v>
      </c>
      <c r="C192" s="227"/>
      <c r="E192" s="5" t="s">
        <v>20</v>
      </c>
      <c r="H192" s="26" t="s">
        <v>24</v>
      </c>
      <c r="J192" s="5" t="s">
        <v>2637</v>
      </c>
      <c r="K192" s="5"/>
      <c r="M192" s="5"/>
      <c r="N192" s="5"/>
      <c r="O192" s="8"/>
      <c r="Q192" s="154"/>
      <c r="R192" s="155"/>
      <c r="S192" s="155"/>
      <c r="T192" s="154"/>
    </row>
    <row r="193" spans="1:18">
      <c r="A193" s="9"/>
      <c r="C193" s="125">
        <v>43808</v>
      </c>
      <c r="D193" s="5"/>
      <c r="E193" s="126">
        <v>4789</v>
      </c>
      <c r="F193" s="5"/>
      <c r="G193" s="5"/>
      <c r="H193" s="147" t="s">
        <v>2687</v>
      </c>
      <c r="J193" s="5"/>
      <c r="K193" s="127">
        <v>42750</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5" t="str">
        <f>HYPERLINK("#MI_Oferente_Singular!A1","INICIO")</f>
        <v>INICIO</v>
      </c>
    </row>
    <row r="199" spans="1:18" ht="231" customHeight="1">
      <c r="A199" s="9"/>
      <c r="B199" s="194" t="s">
        <v>2658</v>
      </c>
      <c r="C199" s="194"/>
      <c r="D199" s="194"/>
      <c r="E199" s="194"/>
      <c r="F199" s="194"/>
      <c r="G199" s="194"/>
      <c r="H199" s="194"/>
      <c r="I199" s="194"/>
      <c r="J199" s="194"/>
      <c r="K199" s="194"/>
      <c r="L199" s="194"/>
      <c r="M199" s="194"/>
      <c r="N199" s="194"/>
      <c r="O199" s="8"/>
    </row>
    <row r="200" spans="1:18">
      <c r="A200" s="9"/>
      <c r="B200" s="224"/>
      <c r="C200" s="224"/>
      <c r="D200" s="224"/>
      <c r="E200" s="224"/>
      <c r="F200" s="224"/>
      <c r="G200" s="224"/>
      <c r="H200" s="224"/>
      <c r="I200" s="224"/>
      <c r="J200" s="224"/>
      <c r="K200" s="224"/>
      <c r="L200" s="224"/>
      <c r="M200" s="224"/>
      <c r="N200" s="224"/>
      <c r="O200" s="8"/>
    </row>
    <row r="201" spans="1:18">
      <c r="A201" s="9"/>
      <c r="B201" s="225" t="s">
        <v>2648</v>
      </c>
      <c r="C201" s="226"/>
      <c r="D201" s="226"/>
      <c r="E201" s="226"/>
      <c r="F201" s="226"/>
      <c r="G201" s="226"/>
      <c r="H201" s="226"/>
      <c r="I201" s="226"/>
      <c r="J201" s="226"/>
      <c r="K201" s="226"/>
      <c r="L201" s="226"/>
      <c r="M201" s="226"/>
      <c r="N201" s="226"/>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2675</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c r="L211" s="21"/>
      <c r="M211" s="21"/>
      <c r="N211" s="21"/>
      <c r="O211" s="8"/>
    </row>
    <row r="212" spans="1:15">
      <c r="A212" s="9"/>
      <c r="B212" s="27" t="s">
        <v>2619</v>
      </c>
      <c r="C212" s="147" t="s">
        <v>2687</v>
      </c>
      <c r="D212" s="21"/>
      <c r="G212" s="27" t="s">
        <v>2621</v>
      </c>
      <c r="H212" s="148" t="s">
        <v>2689</v>
      </c>
      <c r="J212" s="27" t="s">
        <v>2623</v>
      </c>
      <c r="K212" s="147"/>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scale="27" orientation="landscape" r:id="rId1"/>
  <rowBreaks count="3" manualBreakCount="3">
    <brk id="39" max="16383" man="1"/>
    <brk id="107" max="16383" man="1"/>
    <brk id="160" max="16383" man="1"/>
  </row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2649</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2650</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c r="A36" t="s">
        <v>35</v>
      </c>
      <c r="D36" s="3" t="s">
        <v>59</v>
      </c>
      <c r="H36" s="3" t="s">
        <v>242</v>
      </c>
      <c r="I36" s="3" t="s">
        <v>288</v>
      </c>
      <c r="M36" s="3" t="s">
        <v>450</v>
      </c>
      <c r="Q36" s="3" t="s">
        <v>549</v>
      </c>
      <c r="T36" s="3" t="s">
        <v>690</v>
      </c>
      <c r="X36" s="3" t="s">
        <v>797</v>
      </c>
      <c r="Y36" s="3" t="s">
        <v>856</v>
      </c>
      <c r="AD36" s="3" t="s">
        <v>914</v>
      </c>
      <c r="AF36" s="3" t="s">
        <v>1022</v>
      </c>
      <c r="AG36" s="3" t="s">
        <v>1061</v>
      </c>
    </row>
    <row r="37" spans="1:33" ht="24">
      <c r="D37" s="3" t="s">
        <v>75</v>
      </c>
      <c r="H37" s="3" t="s">
        <v>243</v>
      </c>
      <c r="I37" s="3" t="s">
        <v>289</v>
      </c>
      <c r="M37" s="3" t="s">
        <v>451</v>
      </c>
      <c r="Q37" s="3" t="s">
        <v>550</v>
      </c>
      <c r="T37" s="3" t="s">
        <v>693</v>
      </c>
      <c r="X37" s="3" t="s">
        <v>798</v>
      </c>
      <c r="Y37" s="3" t="s">
        <v>857</v>
      </c>
      <c r="AD37" s="3" t="s">
        <v>915</v>
      </c>
      <c r="AF37" s="3" t="s">
        <v>1023</v>
      </c>
      <c r="AG37" s="3" t="s">
        <v>1062</v>
      </c>
    </row>
    <row r="38" spans="1:33" ht="24">
      <c r="D38" s="3" t="s">
        <v>76</v>
      </c>
      <c r="H38" s="3" t="s">
        <v>244</v>
      </c>
      <c r="I38" s="3" t="s">
        <v>290</v>
      </c>
      <c r="M38" s="3" t="s">
        <v>452</v>
      </c>
      <c r="Q38" s="3" t="s">
        <v>551</v>
      </c>
      <c r="T38" s="3" t="s">
        <v>694</v>
      </c>
      <c r="X38" s="3" t="s">
        <v>799</v>
      </c>
      <c r="Y38" s="3" t="s">
        <v>858</v>
      </c>
      <c r="AD38" s="3" t="s">
        <v>916</v>
      </c>
      <c r="AF38" s="3" t="s">
        <v>1024</v>
      </c>
      <c r="AG38" s="3" t="s">
        <v>1063</v>
      </c>
    </row>
    <row r="39" spans="1:33" ht="24">
      <c r="D39" s="3" t="s">
        <v>77</v>
      </c>
      <c r="H39" s="3" t="s">
        <v>245</v>
      </c>
      <c r="I39" s="3" t="s">
        <v>291</v>
      </c>
      <c r="M39" s="3" t="s">
        <v>453</v>
      </c>
      <c r="Q39" s="3" t="s">
        <v>552</v>
      </c>
      <c r="T39" s="3" t="s">
        <v>695</v>
      </c>
      <c r="X39" s="3" t="s">
        <v>800</v>
      </c>
      <c r="Y39" s="3" t="s">
        <v>859</v>
      </c>
      <c r="AD39" s="3" t="s">
        <v>917</v>
      </c>
      <c r="AF39" s="3" t="s">
        <v>1025</v>
      </c>
      <c r="AG39" s="3" t="s">
        <v>1064</v>
      </c>
    </row>
    <row r="40" spans="1:33" ht="36">
      <c r="D40" s="3" t="s">
        <v>78</v>
      </c>
      <c r="H40" s="3" t="s">
        <v>246</v>
      </c>
      <c r="I40" s="3" t="s">
        <v>292</v>
      </c>
      <c r="M40" s="3" t="s">
        <v>454</v>
      </c>
      <c r="Q40" s="3" t="s">
        <v>90</v>
      </c>
      <c r="X40" s="3" t="s">
        <v>801</v>
      </c>
      <c r="Y40" s="3" t="s">
        <v>149</v>
      </c>
      <c r="AD40" s="3" t="s">
        <v>91</v>
      </c>
      <c r="AF40" s="3" t="s">
        <v>1026</v>
      </c>
      <c r="AG40" s="3" t="s">
        <v>1065</v>
      </c>
    </row>
    <row r="41" spans="1:33" ht="24">
      <c r="D41" s="3" t="s">
        <v>79</v>
      </c>
      <c r="H41" s="3" t="s">
        <v>247</v>
      </c>
      <c r="I41" s="3" t="s">
        <v>293</v>
      </c>
      <c r="M41" s="3" t="s">
        <v>455</v>
      </c>
      <c r="Q41" s="3" t="s">
        <v>553</v>
      </c>
      <c r="X41" s="3" t="s">
        <v>572</v>
      </c>
      <c r="Y41" s="3" t="s">
        <v>860</v>
      </c>
      <c r="AD41" s="3" t="s">
        <v>918</v>
      </c>
      <c r="AF41" s="3" t="s">
        <v>1027</v>
      </c>
      <c r="AG41" s="3" t="s">
        <v>1066</v>
      </c>
    </row>
    <row r="42" spans="1:33" ht="24">
      <c r="D42" s="3" t="s">
        <v>80</v>
      </c>
      <c r="H42" s="3" t="s">
        <v>248</v>
      </c>
      <c r="I42" s="3" t="s">
        <v>294</v>
      </c>
      <c r="M42" s="3" t="s">
        <v>456</v>
      </c>
      <c r="Q42" s="3" t="s">
        <v>554</v>
      </c>
      <c r="X42" s="3" t="s">
        <v>110</v>
      </c>
      <c r="Y42" s="3" t="s">
        <v>861</v>
      </c>
      <c r="AD42" s="3" t="s">
        <v>919</v>
      </c>
      <c r="AF42" s="3" t="s">
        <v>132</v>
      </c>
      <c r="AG42" s="3" t="s">
        <v>1067</v>
      </c>
    </row>
    <row r="43" spans="1:33" ht="60">
      <c r="D43" s="3" t="s">
        <v>81</v>
      </c>
      <c r="H43" s="3" t="s">
        <v>249</v>
      </c>
      <c r="I43" s="3" t="s">
        <v>295</v>
      </c>
      <c r="M43" s="3" t="s">
        <v>457</v>
      </c>
      <c r="Q43" s="3" t="s">
        <v>555</v>
      </c>
      <c r="X43" s="3" t="s">
        <v>802</v>
      </c>
      <c r="AD43" s="3" t="s">
        <v>920</v>
      </c>
      <c r="AF43" s="3" t="s">
        <v>1013</v>
      </c>
      <c r="AG43" s="3" t="s">
        <v>1068</v>
      </c>
    </row>
    <row r="44" spans="1:33" ht="24">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36">
      <c r="D46" s="3" t="s">
        <v>141</v>
      </c>
      <c r="H46" s="3" t="s">
        <v>252</v>
      </c>
      <c r="I46" s="3" t="s">
        <v>298</v>
      </c>
      <c r="Q46" s="3" t="s">
        <v>558</v>
      </c>
      <c r="X46" s="3" t="s">
        <v>805</v>
      </c>
      <c r="AD46" s="3" t="s">
        <v>923</v>
      </c>
      <c r="AF46" s="3" t="s">
        <v>1029</v>
      </c>
    </row>
    <row r="47" spans="1:33" ht="24">
      <c r="D47" s="3" t="s">
        <v>83</v>
      </c>
      <c r="H47" s="3" t="s">
        <v>253</v>
      </c>
      <c r="I47" s="3" t="s">
        <v>99</v>
      </c>
      <c r="Q47" s="3" t="s">
        <v>559</v>
      </c>
      <c r="X47" s="3" t="s">
        <v>806</v>
      </c>
      <c r="AD47" s="3" t="s">
        <v>924</v>
      </c>
      <c r="AF47" s="3" t="s">
        <v>1030</v>
      </c>
    </row>
    <row r="48" spans="1:33" ht="24">
      <c r="D48" s="3" t="s">
        <v>84</v>
      </c>
      <c r="H48" s="3" t="s">
        <v>254</v>
      </c>
      <c r="I48" s="3" t="s">
        <v>300</v>
      </c>
      <c r="Q48" s="3" t="s">
        <v>560</v>
      </c>
      <c r="X48" s="3" t="s">
        <v>807</v>
      </c>
      <c r="AD48" s="3" t="s">
        <v>481</v>
      </c>
      <c r="AF48" s="3" t="s">
        <v>1031</v>
      </c>
    </row>
    <row r="49" spans="4:32" ht="24">
      <c r="D49" s="3" t="s">
        <v>85</v>
      </c>
      <c r="I49" s="3" t="s">
        <v>302</v>
      </c>
      <c r="Q49" s="3" t="s">
        <v>561</v>
      </c>
      <c r="X49" s="3" t="s">
        <v>808</v>
      </c>
      <c r="AD49" s="3" t="s">
        <v>925</v>
      </c>
      <c r="AF49" s="3" t="s">
        <v>1032</v>
      </c>
    </row>
    <row r="50" spans="4:32" ht="24">
      <c r="D50" s="3" t="s">
        <v>86</v>
      </c>
      <c r="I50" s="3" t="s">
        <v>301</v>
      </c>
      <c r="Q50" s="3" t="s">
        <v>562</v>
      </c>
      <c r="X50" s="3" t="s">
        <v>809</v>
      </c>
      <c r="AD50" s="3" t="s">
        <v>926</v>
      </c>
    </row>
    <row r="51" spans="4:32" ht="24">
      <c r="D51" s="3" t="s">
        <v>87</v>
      </c>
      <c r="I51" s="3" t="s">
        <v>299</v>
      </c>
      <c r="Q51" s="3" t="s">
        <v>563</v>
      </c>
      <c r="X51" s="3" t="s">
        <v>588</v>
      </c>
      <c r="AD51" s="3" t="s">
        <v>927</v>
      </c>
    </row>
    <row r="52" spans="4:32" ht="24">
      <c r="D52" s="3" t="s">
        <v>88</v>
      </c>
      <c r="I52" s="3" t="s">
        <v>304</v>
      </c>
      <c r="Q52" s="3" t="s">
        <v>564</v>
      </c>
      <c r="X52" s="3" t="s">
        <v>810</v>
      </c>
      <c r="AD52" s="3" t="s">
        <v>928</v>
      </c>
    </row>
    <row r="53" spans="4:32" ht="24">
      <c r="D53" s="3" t="s">
        <v>89</v>
      </c>
      <c r="I53" s="3" t="s">
        <v>305</v>
      </c>
      <c r="Q53" s="3" t="s">
        <v>565</v>
      </c>
      <c r="X53" s="3" t="s">
        <v>811</v>
      </c>
      <c r="AD53" s="3" t="s">
        <v>929</v>
      </c>
    </row>
    <row r="54" spans="4:32" ht="36">
      <c r="D54" s="3" t="s">
        <v>90</v>
      </c>
      <c r="I54" s="3" t="s">
        <v>306</v>
      </c>
      <c r="Q54" s="3" t="s">
        <v>566</v>
      </c>
      <c r="X54" s="3" t="s">
        <v>819</v>
      </c>
      <c r="AD54" s="3" t="s">
        <v>930</v>
      </c>
    </row>
    <row r="55" spans="4:32" ht="24">
      <c r="D55" s="3" t="s">
        <v>91</v>
      </c>
      <c r="I55" s="3" t="s">
        <v>307</v>
      </c>
      <c r="Q55" s="3" t="s">
        <v>437</v>
      </c>
      <c r="X55" s="3" t="s">
        <v>590</v>
      </c>
      <c r="AD55" s="3" t="s">
        <v>931</v>
      </c>
    </row>
    <row r="56" spans="4:32" ht="24">
      <c r="D56" s="3" t="s">
        <v>92</v>
      </c>
      <c r="I56" s="3" t="s">
        <v>308</v>
      </c>
      <c r="Q56" s="3" t="s">
        <v>567</v>
      </c>
      <c r="X56" s="3" t="s">
        <v>813</v>
      </c>
      <c r="AD56" s="3" t="s">
        <v>932</v>
      </c>
    </row>
    <row r="57" spans="4:32" ht="24">
      <c r="D57" s="3" t="s">
        <v>93</v>
      </c>
      <c r="I57" s="3" t="s">
        <v>309</v>
      </c>
      <c r="Q57" s="3" t="s">
        <v>568</v>
      </c>
      <c r="X57" s="3" t="s">
        <v>243</v>
      </c>
      <c r="AD57" s="3" t="s">
        <v>933</v>
      </c>
    </row>
    <row r="58" spans="4:32" ht="36">
      <c r="D58" s="3" t="s">
        <v>94</v>
      </c>
      <c r="I58" s="3" t="s">
        <v>310</v>
      </c>
      <c r="Q58" s="3" t="s">
        <v>569</v>
      </c>
      <c r="X58" s="3" t="s">
        <v>814</v>
      </c>
      <c r="AD58" s="3" t="s">
        <v>934</v>
      </c>
    </row>
    <row r="59" spans="4:32">
      <c r="D59" s="3" t="s">
        <v>95</v>
      </c>
      <c r="I59" s="3" t="s">
        <v>311</v>
      </c>
      <c r="Q59" s="3" t="s">
        <v>570</v>
      </c>
      <c r="X59" s="3" t="s">
        <v>812</v>
      </c>
      <c r="AD59" s="3" t="s">
        <v>935</v>
      </c>
    </row>
    <row r="60" spans="4:32" ht="24">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24">
      <c r="D63" s="3" t="s">
        <v>99</v>
      </c>
      <c r="I63" s="3" t="s">
        <v>315</v>
      </c>
      <c r="Q63" s="3" t="s">
        <v>573</v>
      </c>
      <c r="X63" s="3" t="s">
        <v>817</v>
      </c>
      <c r="AD63" s="3" t="s">
        <v>939</v>
      </c>
    </row>
    <row r="64" spans="4:32" ht="24">
      <c r="D64" s="3" t="s">
        <v>100</v>
      </c>
      <c r="I64" s="3" t="s">
        <v>316</v>
      </c>
      <c r="Q64" s="3" t="s">
        <v>574</v>
      </c>
      <c r="X64" s="3" t="s">
        <v>818</v>
      </c>
      <c r="AD64" s="3" t="s">
        <v>940</v>
      </c>
    </row>
    <row r="65" spans="4:30" ht="24">
      <c r="D65" s="3" t="s">
        <v>101</v>
      </c>
      <c r="I65" s="3" t="s">
        <v>317</v>
      </c>
      <c r="Q65" s="3" t="s">
        <v>575</v>
      </c>
      <c r="X65" s="3" t="s">
        <v>820</v>
      </c>
      <c r="AD65" s="3" t="s">
        <v>941</v>
      </c>
    </row>
    <row r="66" spans="4:30" ht="24">
      <c r="D66" s="3" t="s">
        <v>102</v>
      </c>
      <c r="I66" s="3" t="s">
        <v>318</v>
      </c>
      <c r="Q66" s="3" t="s">
        <v>576</v>
      </c>
      <c r="X66" s="3" t="s">
        <v>821</v>
      </c>
      <c r="AD66" s="3" t="s">
        <v>942</v>
      </c>
    </row>
    <row r="67" spans="4:30" ht="24">
      <c r="D67" s="3" t="s">
        <v>103</v>
      </c>
      <c r="I67" s="3" t="s">
        <v>319</v>
      </c>
      <c r="Q67" s="3" t="s">
        <v>577</v>
      </c>
      <c r="AD67" s="3" t="s">
        <v>943</v>
      </c>
    </row>
    <row r="68" spans="4:30">
      <c r="D68" s="3" t="s">
        <v>104</v>
      </c>
      <c r="I68" s="3" t="s">
        <v>320</v>
      </c>
      <c r="Q68" s="3" t="s">
        <v>578</v>
      </c>
      <c r="AD68" s="3" t="s">
        <v>122</v>
      </c>
    </row>
    <row r="69" spans="4:30" ht="24">
      <c r="D69" s="3" t="s">
        <v>105</v>
      </c>
      <c r="I69" s="3" t="s">
        <v>321</v>
      </c>
      <c r="Q69" s="3" t="s">
        <v>579</v>
      </c>
      <c r="AD69" s="3" t="s">
        <v>944</v>
      </c>
    </row>
    <row r="70" spans="4:30" ht="24">
      <c r="D70" s="3" t="s">
        <v>106</v>
      </c>
      <c r="I70" s="3" t="s">
        <v>322</v>
      </c>
      <c r="Q70" s="3" t="s">
        <v>580</v>
      </c>
      <c r="AD70" s="3" t="s">
        <v>945</v>
      </c>
    </row>
    <row r="71" spans="4:30" ht="24">
      <c r="D71" s="3" t="s">
        <v>38</v>
      </c>
      <c r="I71" s="3" t="s">
        <v>323</v>
      </c>
      <c r="Q71" s="3" t="s">
        <v>581</v>
      </c>
      <c r="AD71" s="3" t="s">
        <v>946</v>
      </c>
    </row>
    <row r="72" spans="4:30" ht="24">
      <c r="D72" s="3" t="s">
        <v>107</v>
      </c>
      <c r="I72" s="3" t="s">
        <v>324</v>
      </c>
      <c r="Q72" s="3" t="s">
        <v>582</v>
      </c>
      <c r="AD72" s="3" t="s">
        <v>947</v>
      </c>
    </row>
    <row r="73" spans="4:30" ht="24">
      <c r="D73" s="3" t="s">
        <v>108</v>
      </c>
      <c r="I73" s="3" t="s">
        <v>325</v>
      </c>
      <c r="Q73" s="3" t="s">
        <v>583</v>
      </c>
      <c r="AD73" s="3" t="s">
        <v>948</v>
      </c>
    </row>
    <row r="74" spans="4:30" ht="36">
      <c r="D74" s="3" t="s">
        <v>109</v>
      </c>
      <c r="I74" s="3" t="s">
        <v>326</v>
      </c>
      <c r="Q74" s="3" t="s">
        <v>584</v>
      </c>
      <c r="AD74" s="3" t="s">
        <v>949</v>
      </c>
    </row>
    <row r="75" spans="4:30" ht="24">
      <c r="D75" s="3" t="s">
        <v>110</v>
      </c>
      <c r="I75" s="3" t="s">
        <v>327</v>
      </c>
      <c r="Q75" s="3" t="s">
        <v>585</v>
      </c>
      <c r="AD75" s="3" t="s">
        <v>950</v>
      </c>
    </row>
    <row r="76" spans="4:30" ht="48">
      <c r="D76" s="3" t="s">
        <v>112</v>
      </c>
      <c r="I76" s="3" t="s">
        <v>328</v>
      </c>
      <c r="Q76" s="3" t="s">
        <v>586</v>
      </c>
      <c r="AD76" s="3" t="s">
        <v>951</v>
      </c>
    </row>
    <row r="77" spans="4:30" ht="24">
      <c r="D77" s="3" t="s">
        <v>111</v>
      </c>
      <c r="I77" s="3" t="s">
        <v>329</v>
      </c>
      <c r="Q77" s="3" t="s">
        <v>588</v>
      </c>
      <c r="AD77" s="3" t="s">
        <v>138</v>
      </c>
    </row>
    <row r="78" spans="4:30" ht="60">
      <c r="D78" s="3" t="s">
        <v>113</v>
      </c>
      <c r="I78" s="3" t="s">
        <v>330</v>
      </c>
      <c r="Q78" s="3" t="s">
        <v>589</v>
      </c>
      <c r="AD78" s="3" t="s">
        <v>952</v>
      </c>
    </row>
    <row r="79" spans="4:30" ht="24">
      <c r="D79" s="3" t="s">
        <v>114</v>
      </c>
      <c r="I79" s="3" t="s">
        <v>331</v>
      </c>
      <c r="Q79" s="3" t="s">
        <v>590</v>
      </c>
      <c r="AD79" s="3" t="s">
        <v>953</v>
      </c>
    </row>
    <row r="80" spans="4:30" ht="24">
      <c r="D80" s="3" t="s">
        <v>115</v>
      </c>
      <c r="I80" s="3" t="s">
        <v>332</v>
      </c>
      <c r="Q80" s="3" t="s">
        <v>591</v>
      </c>
      <c r="AD80" s="3" t="s">
        <v>954</v>
      </c>
    </row>
    <row r="81" spans="4:30" ht="36">
      <c r="D81" s="3" t="s">
        <v>116</v>
      </c>
      <c r="I81" s="3" t="s">
        <v>333</v>
      </c>
      <c r="Q81" s="3" t="s">
        <v>128</v>
      </c>
      <c r="AD81" s="3" t="s">
        <v>955</v>
      </c>
    </row>
    <row r="82" spans="4:30" ht="36">
      <c r="D82" s="3" t="s">
        <v>117</v>
      </c>
      <c r="I82" s="3" t="s">
        <v>334</v>
      </c>
      <c r="Q82" s="3" t="s">
        <v>592</v>
      </c>
      <c r="AD82" s="3" t="s">
        <v>453</v>
      </c>
    </row>
    <row r="83" spans="4:30" ht="24">
      <c r="D83" s="3" t="s">
        <v>118</v>
      </c>
      <c r="I83" s="3" t="s">
        <v>335</v>
      </c>
      <c r="Q83" s="3" t="s">
        <v>593</v>
      </c>
      <c r="AD83" s="3" t="s">
        <v>956</v>
      </c>
    </row>
    <row r="84" spans="4:30" ht="36">
      <c r="D84" s="3" t="s">
        <v>119</v>
      </c>
      <c r="I84" s="3" t="s">
        <v>336</v>
      </c>
      <c r="Q84" s="3" t="s">
        <v>594</v>
      </c>
      <c r="AD84" s="3" t="s">
        <v>957</v>
      </c>
    </row>
    <row r="85" spans="4:30" ht="24">
      <c r="D85" s="3" t="s">
        <v>120</v>
      </c>
      <c r="I85" s="3" t="s">
        <v>337</v>
      </c>
      <c r="Q85" s="3" t="s">
        <v>595</v>
      </c>
      <c r="AD85" s="3" t="s">
        <v>958</v>
      </c>
    </row>
    <row r="86" spans="4:30" ht="36">
      <c r="D86" s="3" t="s">
        <v>121</v>
      </c>
      <c r="I86" s="3" t="s">
        <v>338</v>
      </c>
      <c r="Q86" s="3" t="s">
        <v>596</v>
      </c>
      <c r="AD86" s="3" t="s">
        <v>959</v>
      </c>
    </row>
    <row r="87" spans="4:30" ht="36">
      <c r="D87" s="3" t="s">
        <v>122</v>
      </c>
      <c r="I87" s="3" t="s">
        <v>339</v>
      </c>
      <c r="Q87" s="3" t="s">
        <v>597</v>
      </c>
      <c r="AD87" s="3" t="s">
        <v>960</v>
      </c>
    </row>
    <row r="88" spans="4:30" ht="24">
      <c r="D88" s="3" t="s">
        <v>123</v>
      </c>
      <c r="I88" s="3" t="s">
        <v>341</v>
      </c>
      <c r="Q88" s="3" t="s">
        <v>598</v>
      </c>
      <c r="AD88" s="3" t="s">
        <v>253</v>
      </c>
    </row>
    <row r="89" spans="4:30" ht="36">
      <c r="D89" s="3" t="s">
        <v>124</v>
      </c>
      <c r="I89" s="3" t="s">
        <v>342</v>
      </c>
      <c r="Q89" s="3" t="s">
        <v>599</v>
      </c>
      <c r="AD89" s="3" t="s">
        <v>961</v>
      </c>
    </row>
    <row r="90" spans="4:30" ht="24">
      <c r="D90" s="3" t="s">
        <v>125</v>
      </c>
      <c r="I90" s="3" t="s">
        <v>343</v>
      </c>
      <c r="Q90" s="3" t="s">
        <v>600</v>
      </c>
    </row>
    <row r="91" spans="4:30" ht="36">
      <c r="D91" s="3" t="s">
        <v>126</v>
      </c>
      <c r="I91" s="3" t="s">
        <v>340</v>
      </c>
      <c r="Q91" s="3" t="s">
        <v>601</v>
      </c>
    </row>
    <row r="92" spans="4:30" ht="24">
      <c r="D92" s="3" t="s">
        <v>127</v>
      </c>
      <c r="I92" s="3" t="s">
        <v>344</v>
      </c>
      <c r="Q92" s="3" t="s">
        <v>602</v>
      </c>
    </row>
    <row r="93" spans="4:30" ht="36">
      <c r="D93" s="3" t="s">
        <v>128</v>
      </c>
      <c r="I93" s="3" t="s">
        <v>345</v>
      </c>
      <c r="Q93" s="3" t="s">
        <v>603</v>
      </c>
    </row>
    <row r="94" spans="4:30" ht="24">
      <c r="D94" s="3" t="s">
        <v>129</v>
      </c>
      <c r="I94" s="3" t="s">
        <v>346</v>
      </c>
      <c r="Q94" s="3" t="s">
        <v>604</v>
      </c>
    </row>
    <row r="95" spans="4:30" ht="36">
      <c r="D95" s="3" t="s">
        <v>130</v>
      </c>
      <c r="I95" s="3" t="s">
        <v>347</v>
      </c>
      <c r="Q95" s="3" t="s">
        <v>605</v>
      </c>
    </row>
    <row r="96" spans="4:30" ht="24">
      <c r="D96" s="3" t="s">
        <v>131</v>
      </c>
      <c r="I96" s="3" t="s">
        <v>349</v>
      </c>
      <c r="Q96" s="3" t="s">
        <v>606</v>
      </c>
    </row>
    <row r="97" spans="4:17">
      <c r="D97" s="3" t="s">
        <v>132</v>
      </c>
      <c r="I97" s="3" t="s">
        <v>348</v>
      </c>
      <c r="Q97" s="3" t="s">
        <v>607</v>
      </c>
    </row>
    <row r="98" spans="4:17" ht="48">
      <c r="D98" s="3" t="s">
        <v>133</v>
      </c>
      <c r="I98" s="3" t="s">
        <v>350</v>
      </c>
      <c r="Q98" s="3" t="s">
        <v>608</v>
      </c>
    </row>
    <row r="99" spans="4:17" ht="36">
      <c r="D99" s="3" t="s">
        <v>134</v>
      </c>
      <c r="I99" s="3" t="s">
        <v>351</v>
      </c>
      <c r="Q99" s="3" t="s">
        <v>609</v>
      </c>
    </row>
    <row r="100" spans="4:17" ht="24">
      <c r="D100" s="3" t="s">
        <v>135</v>
      </c>
      <c r="I100" s="3" t="s">
        <v>352</v>
      </c>
      <c r="Q100" s="3" t="s">
        <v>610</v>
      </c>
    </row>
    <row r="101" spans="4:17" ht="24">
      <c r="D101" s="3" t="s">
        <v>136</v>
      </c>
      <c r="I101" s="3" t="s">
        <v>354</v>
      </c>
      <c r="Q101" s="3" t="s">
        <v>611</v>
      </c>
    </row>
    <row r="102" spans="4:17" ht="36">
      <c r="D102" s="3" t="s">
        <v>137</v>
      </c>
      <c r="I102" s="3" t="s">
        <v>353</v>
      </c>
      <c r="Q102" s="3" t="s">
        <v>612</v>
      </c>
    </row>
    <row r="103" spans="4:17" ht="24">
      <c r="D103" s="3" t="s">
        <v>138</v>
      </c>
      <c r="I103" s="3" t="s">
        <v>355</v>
      </c>
      <c r="Q103" s="3" t="s">
        <v>613</v>
      </c>
    </row>
    <row r="104" spans="4:17" ht="48">
      <c r="D104" s="3" t="s">
        <v>48</v>
      </c>
      <c r="I104" s="3" t="s">
        <v>356</v>
      </c>
      <c r="Q104" s="3" t="s">
        <v>614</v>
      </c>
    </row>
    <row r="105" spans="4:17" ht="36">
      <c r="D105" s="3" t="s">
        <v>139</v>
      </c>
      <c r="I105" s="3" t="s">
        <v>357</v>
      </c>
      <c r="Q105" s="3" t="s">
        <v>615</v>
      </c>
    </row>
    <row r="106" spans="4:17" ht="24">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6">
      <c r="D111" s="3" t="s">
        <v>146</v>
      </c>
      <c r="I111" s="3" t="s">
        <v>363</v>
      </c>
      <c r="Q111" s="3" t="s">
        <v>616</v>
      </c>
    </row>
    <row r="112" spans="4:17" ht="24">
      <c r="D112" s="3" t="s">
        <v>147</v>
      </c>
      <c r="I112" s="3" t="s">
        <v>364</v>
      </c>
      <c r="Q112" s="3" t="s">
        <v>621</v>
      </c>
    </row>
    <row r="113" spans="4:17" ht="24">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ht="24">
      <c r="D118" s="3" t="s">
        <v>153</v>
      </c>
      <c r="I118" s="3" t="s">
        <v>369</v>
      </c>
      <c r="Q118" s="3" t="s">
        <v>627</v>
      </c>
    </row>
    <row r="119" spans="4:17" ht="24">
      <c r="D119" s="3" t="s">
        <v>154</v>
      </c>
      <c r="I119" s="3" t="s">
        <v>370</v>
      </c>
    </row>
    <row r="120" spans="4:17">
      <c r="D120" s="3" t="s">
        <v>155</v>
      </c>
      <c r="I120" s="3" t="s">
        <v>371</v>
      </c>
    </row>
    <row r="121" spans="4:17">
      <c r="D121" s="3" t="s">
        <v>156</v>
      </c>
      <c r="I121" s="3" t="s">
        <v>372</v>
      </c>
    </row>
    <row r="122" spans="4:17" ht="24">
      <c r="D122" s="3" t="s">
        <v>157</v>
      </c>
      <c r="I122" s="3" t="s">
        <v>373</v>
      </c>
    </row>
    <row r="123" spans="4:17" ht="24">
      <c r="D123" s="3" t="s">
        <v>158</v>
      </c>
      <c r="I123" s="3" t="s">
        <v>303</v>
      </c>
    </row>
    <row r="124" spans="4:17" ht="24">
      <c r="D124" s="3" t="s">
        <v>159</v>
      </c>
      <c r="I124" s="3" t="s">
        <v>374</v>
      </c>
    </row>
    <row r="125" spans="4:17" ht="24">
      <c r="D125" s="3" t="s">
        <v>160</v>
      </c>
      <c r="I125" s="3" t="s">
        <v>375</v>
      </c>
    </row>
    <row r="126" spans="4:17">
      <c r="D126" s="3" t="s">
        <v>161</v>
      </c>
    </row>
    <row r="127" spans="4:17" ht="24">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2020-12-30T04:01:23Z</cp:lastPrinted>
  <dcterms:created xsi:type="dcterms:W3CDTF">2020-10-14T21:57:42Z</dcterms:created>
  <dcterms:modified xsi:type="dcterms:W3CDTF">2020-12-30T04:21:51Z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