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24D746BB-8C55-40D8-A2BB-C6D5E75125D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<sst xmlns="http://schemas.openxmlformats.org/spreadsheetml/2006/main" count="4682" uniqueCount="2746">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</sst>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163" zoomScale="70" zoomScaleNormal="70" zoomScaleSheetLayoutView="70" zoomScalePageLayoutView="40" workbookViewId="0">
      <selection activeCell="H29" sqref="H2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44194.534025462963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372</v>
      </c>
      <c r="K20" s="143">
        <v>642573004</v>
      </c>
      <c r="L20" s="144">
        <v>44207</v>
      </c>
      <c r="M20" s="144">
        <v>44561</v>
      </c>
      <c r="N20" s="127">
        <f>+(M20-L20)/30</f>
        <v>11.8</v>
      </c>
      <c r="O20" s="130"/>
      <c r="U20" s="126"/>
      <c r="V20" s="107">
        <f ca="1">NOW()</f>
        <v>44194.534025462963</v>
      </c>
      <c r="W20" s="107">
        <f ca="1">NOW()</f>
        <v>44194.534025462963</v>
      </c>
    </row>
    <row r="21" spans="1:23" ht="30" customHeight="1" outlineLevel="1" x14ac:dyDescent="0.25">
      <c r="A21" s="9"/>
      <c r="B21" s="72"/>
      <c r="C21" s="5"/>
      <c r="D21" s="5"/>
      <c r="E21" s="5"/>
      <c r="F21" s="5"/>
      <c r="G21" s="5"/>
      <c r="H21" s="71"/>
      <c r="I21" s="141" t="s">
        <v>255</v>
      </c>
      <c r="J21" s="142" t="s">
        <v>275</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255</v>
      </c>
      <c r="J22" s="142" t="s">
        <v>281</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25702920.16</v>
      </c>
      <c r="F185" s="94"/>
      <c r="G185" s="95"/>
      <c r="H185" s="90"/>
      <c r="I185" s="92" t="s">
        <v>2632</v>
      </c>
      <c r="J185" s="176">
        <f>M179</f>
        <v>0.02</v>
      </c>
      <c r="K185" s="246" t="s">
        <v>2633</v>
      </c>
      <c r="L185" s="246"/>
      <c r="M185" s="96">
        <f>+J185*K20</f>
        <v>12851460.08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51"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44194.534025462963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372</v>
      </c>
      <c r="K20" s="143">
        <v>642573004</v>
      </c>
      <c r="L20" s="144">
        <v>44207</v>
      </c>
      <c r="M20" s="144">
        <v>44561</v>
      </c>
      <c r="N20" s="127">
        <f>+(M20-L20)/30</f>
        <v>11.8</v>
      </c>
      <c r="O20" s="130"/>
      <c r="U20" s="126"/>
      <c r="V20" s="107">
        <f ca="1">NOW()</f>
        <v>44194.534025462963</v>
      </c>
      <c r="W20" s="107">
        <f ca="1">NOW()</f>
        <v>44194.534025462963</v>
      </c>
    </row>
    <row r="21" spans="1:23" ht="30" customHeight="1" outlineLevel="1" x14ac:dyDescent="0.25">
      <c r="A21" s="9"/>
      <c r="B21" s="72"/>
      <c r="C21" s="5"/>
      <c r="D21" s="5"/>
      <c r="E21" s="5"/>
      <c r="F21" s="5"/>
      <c r="G21" s="5"/>
      <c r="H21" s="162"/>
      <c r="I21" s="141" t="s">
        <v>255</v>
      </c>
      <c r="J21" s="142" t="s">
        <v>275</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255</v>
      </c>
      <c r="J22" s="142" t="s">
        <v>281</v>
      </c>
      <c r="K22" s="143"/>
      <c r="L22" s="144">
        <v>44207</v>
      </c>
      <c r="M22" s="144">
        <v>44561</v>
      </c>
      <c r="N22" s="128">
        <f t="shared" si="0"/>
        <v>11.8</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19277190.120000001</v>
      </c>
      <c r="F185" s="94"/>
      <c r="G185" s="95"/>
      <c r="H185" s="90"/>
      <c r="I185" s="92" t="s">
        <v>2632</v>
      </c>
      <c r="J185" s="176">
        <f>M179</f>
        <v>0.02</v>
      </c>
      <c r="K185" s="246" t="s">
        <v>2633</v>
      </c>
      <c r="L185" s="246"/>
      <c r="M185" s="96">
        <f>+J185*K20</f>
        <v>12851460.08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44194.534025462963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44194.534025462963</v>
      </c>
      <c r="W20" s="107">
        <f ca="1">NOW()</f>
        <v>44194.534025462963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44194.534025462963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44194.534025462963</v>
      </c>
      <c r="W20" s="107">
        <f ca="1">NOW()</f>
        <v>44194.534025462963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44194.534025462963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44194.534025462963</v>
      </c>
      <c r="W20" s="107">
        <f ca="1">NOW()</f>
        <v>44194.534025462963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44194.534025462963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44194.534025462963</v>
      </c>
      <c r="W20" s="107">
        <f ca="1">NOW()</f>
        <v>44194.534025462963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2020-12-29T17:49:21Z</cp:lastPrinted>
  <dcterms:created xsi:type="dcterms:W3CDTF">2020-10-14T21:57:42Z</dcterms:created>
  <dcterms:modified xsi:type="dcterms:W3CDTF">2020-12-29T17:49:24Z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