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<sst xmlns="http://schemas.openxmlformats.org/spreadsheetml/2006/main" count="3071" uniqueCount="2697">
  <si>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</si>
  <si>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</si>
  <si>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</si>
  <si>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</si>
  <si>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</si>
  <si>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</si>
  <si>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</si>
  <si>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</si>
  <si>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</si>
  <si>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</si>
  <si>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</si>
  <si>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</si>
  <si>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</si>
  <si>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</si>
  <si>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</si>
  <si>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</si>
  <si>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</si>
  <si>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</si>
  <si>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</si>
  <si>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</si>
  <si>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</si>
  <si>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</si>
  <si>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</si>
  <si>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</si>
  <si>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</si>
  <si>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</si>
  <si>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</si>
  <si>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</si>
  <si>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</si>
  <si>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</si>
  <si>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</si>
  <si>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</si>
  <si>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</si>
  <si>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</si>
  <si>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</si>
  <si>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</si>
  <si>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</si>
  <si>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</si>
  <si>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</si>
  <si>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</si>
  <si>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</si>
  <si>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</si>
  <si>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</si>
  <si>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</si>
  <si>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</si>
  <si>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</si>
  <si>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</si>
  <si>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</si>
  <si>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</si>
  <si>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</si>
  <si>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</si>
  <si>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</si>
  <si>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</si>
  <si>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</si>
  <si>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</si>
  <si>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</si>
  <si>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</si>
  <si>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</si>
  <si>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</si>
  <si>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</si>
  <si>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</si>
  <si>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</si>
  <si>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</si>
  <si>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</si>
  <si>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</si>
  <si>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</si>
  <si>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</si>
  <si>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</si>
  <si>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</si>
  <si>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</si>
  <si>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</si>
  <si>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</si>
  <si>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</si>
  <si>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</si>
  <si>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</si>
  <si>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</si>
  <si>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</si>
  <si>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</si>
  <si>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</si>
  <si>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</si>
  <si>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</si>
  <si>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</si>
  <si>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</si>
  <si>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</si>
  <si>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</si>
  <si>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</si>
  <si>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</si>
  <si>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</si>
  <si>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</si>
  <si>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</si>
  <si>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</si>
  <si>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</si>
  <si>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</si>
  <si>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</si>
  <si>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</si>
  <si>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</si>
  <si>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</si>
  <si>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</si>
  <si>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</si>
  <si>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</si>
  <si>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</si>
  <si>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</si>
  <si>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</si>
  <si>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</si>
  <si>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</si>
  <si>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</si>
  <si>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</si>
  <si>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</si>
  <si>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</si>
  <si>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</si>
  <si>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</si>
  <si>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</si>
  <si>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</si>
  <si>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</si>
  <si>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</si>
  <si>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</si>
  <si>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</si>
  <si>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</si>
  <si>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</si>
  <si>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</si>
  <si>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</si>
  <si>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</si>
  <si>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</si>
  <si>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</si>
  <si>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</si>
  <si>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</si>
  <si>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</si>
  <si>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</si>
  <si>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</si>
  <si>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</si>
  <si>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</si>
  <si>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</si>
  <si>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</si>
  <si>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</si>
  <si>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</si>
  <si>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</si>
  <si>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</si>
  <si>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</si>
  <si>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</si>
  <si>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</si>
  <si>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</si>
  <si>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</si>
  <si>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</si>
  <si>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</si>
  <si>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</si>
  <si>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</si>
  <si>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</si>
  <si>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</si>
  <si>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</si>
  <si>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</si>
  <si>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</si>
  <si>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</si>
  <si>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</si>
  <si>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</si>
  <si>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</si>
  <si>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</si>
  <si>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</si>
  <si>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</si>
  <si>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</si>
  <si>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</si>
  <si>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</si>
  <si>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</si>
  <si>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</si>
  <si>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</si>
  <si>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</si>
  <si>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</si>
  <si>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</si>
  <si>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</si>
  <si>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</si>
  <si>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</si>
  <si>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</si>
  <si>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</si>
  <si>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</si>
  <si>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</si>
  <si>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</si>
  <si>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</si>
  <si>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</si>
  <si>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</si>
  <si>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</si>
  <si>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</si>
  <si>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</si>
  <si>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</si>
  <si>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</si>
  <si>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</si>
  <si>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</si>
  <si>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</si>
  <si>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</si>
  <si>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</si>
  <si>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</si>
  <si>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</si>
  <si>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</si>
  <si>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</si>
  <si>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</si>
  <si>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</si>
  <si>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</si>
  <si>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</si>
  <si>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</si>
  <si>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</si>
  <si>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</si>
  <si>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</si>
  <si>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</si>
  <si>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</si>
  <si>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</si>
  <si>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</si>
  <si>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</si>
  <si>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</si>
  <si>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</si>
  <si>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</si>
  <si>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</si>
  <si>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</si>
  <si>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</si>
  <si>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</si>
  <si>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</si>
  <si>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</si>
  <si>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</si>
  <si>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</si>
  <si>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</si>
  <si>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</si>
  <si>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</si>
  <si>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</si>
  <si>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</si>
  <si>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</si>
  <si>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</si>
  <si>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</si>
  <si>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</si>
  <si>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</si>
  <si>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</si>
  <si>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</si>
  <si>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</si>
  <si>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</si>
  <si>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</si>
  <si>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</si>
  <si>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</si>
  <si>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</si>
  <si>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</si>
  <si>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</si>
  <si>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</si>
  <si>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</si>
  <si>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</si>
  <si>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</si>
  <si>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</si>
  <si>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</si>
  <si>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</si>
  <si>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</si>
  <si>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</si>
  <si>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</si>
  <si>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</si>
  <si>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</si>
  <si>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</si>
  <si>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</si>
  <si>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</si>
  <si>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</si>
  <si>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</si>
  <si>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</si>
  <si>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</si>
  <si>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</si>
  <si>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</si>
  <si>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</si>
  <si>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</si>
  <si>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</si>
  <si>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</si>
  <si>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</si>
  <si>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</si>
  <si>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</si>
  <si>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</si>
  <si>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</si>
  <si>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</si>
  <si>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</si>
  <si>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</si>
  <si>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</si>
  <si>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</si>
  <si>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</si>
  <si>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</si>
  <si>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</si>
  <si>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</si>
  <si>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</si>
  <si>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</si>
  <si>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</si>
  <si>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</si>
  <si>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</si>
  <si>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</si>
  <si>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</si>
  <si>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</si>
  <si>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</si>
  <si>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</si>
  <si>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</si>
  <si>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</si>
  <si>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</si>
  <si>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</si>
  <si>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</si>
  <si>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</si>
  <si>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</si>
  <si>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</si>
  <si>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</si>
  <si>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</si>
  <si>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</si>
  <si>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</si>
  <si>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</si>
  <si>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</si>
  <si>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</si>
  <si>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</si>
  <si>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</si>
  <si>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</si>
  <si>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</si>
  <si>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</si>
  <si>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</si>
  <si>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</si>
  <si>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</si>
  <si>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</si>
  <si>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</si>
  <si>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</si>
  <si>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</si>
  <si>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</si>
  <si>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</si>
  <si>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</si>
  <si>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</si>
  <si>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</si>
  <si>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</si>
  <si>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</si>
  <si>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</si>
  <si>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</si>
  <si>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</si>
  <si>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</si>
  <si>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</si>
  <si>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</si>
  <si>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</si>
  <si>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</si>
  <si>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</si>
  <si>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</si>
  <si>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</si>
  <si>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</si>
  <si>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</si>
  <si>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</si>
  <si>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</si>
  <si>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</si>
  <si>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</si>
  <si>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</si>
  <si>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</si>
  <si>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</si>
  <si>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</si>
  <si>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</si>
  <si>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</si>
  <si>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</si>
  <si>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</si>
  <si>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</si>
  <si>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</si>
  <si>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</si>
  <si>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</si>
  <si>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</si>
  <si>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</si>
  <si>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</si>
  <si>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</si>
  <si>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</si>
  <si>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</si>
  <si>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</si>
  <si>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</si>
  <si>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</si>
  <si>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</si>
  <si>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</si>
  <si>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</si>
  <si>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</si>
  <si>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</si>
  <si>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</si>
  <si>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</si>
  <si>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</si>
  <si>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</si>
  <si>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</si>
  <si>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</si>
  <si>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</si>
  <si>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</si>
  <si>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</si>
  <si>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</si>
  <si>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</si>
  <si>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</si>
  <si>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</si>
  <si>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</si>
  <si>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</si>
  <si>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</si>
  <si>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</si>
  <si>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</si>
  <si>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</si>
  <si>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</si>
  <si>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</si>
  <si>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</si>
  <si>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</si>
  <si>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</si>
  <si>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</si>
  <si>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</si>
  <si>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</si>
  <si>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</si>
  <si>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</si>
  <si>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</si>
  <si>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</si>
  <si>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</si>
  <si>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</si>
  <si>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</si>
  <si>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</si>
  <si>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</si>
  <si>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</si>
  <si>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</si>
  <si>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</si>
  <si>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</si>
  <si>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</si>
  <si>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</si>
  <si>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</si>
  <si>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</si>
  <si>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</si>
  <si>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</si>
  <si>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</si>
  <si>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</si>
  <si>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</si>
  <si>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</si>
  <si>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</si>
  <si>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</si>
  <si>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</si>
  <si>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</si>
  <si>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</si>
  <si>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</si>
  <si>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</si>
  <si>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</si>
  <si>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</si>
  <si>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</si>
  <si>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</si>
  <si>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</si>
  <si>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</si>
  <si>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</si>
  <si>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</si>
  <si>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</si>
  <si>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</si>
  <si>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</si>
  <si>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</si>
  <si>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</si>
  <si>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</si>
  <si>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</si>
  <si>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</si>
  <si>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</si>
  <si>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</si>
  <si>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</si>
  <si>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</si>
  <si>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</si>
  <si>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</si>
  <si>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</si>
  <si>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</si>
  <si>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</si>
  <si>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</si>
  <si>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</si>
  <si>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</si>
  <si>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</si>
  <si>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</si>
  <si>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</si>
  <si>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</si>
  <si>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</si>
  <si>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</si>
  <si>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</si>
  <si>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</si>
  <si>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</si>
  <si>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</si>
  <si>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</si>
  <si>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</si>
  <si>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</si>
  <si>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</si>
  <si>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</si>
  <si>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</si>
  <si>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</si>
  <si>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</si>
  <si>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</si>
  <si>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</si>
  <si>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</si>
  <si>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</si>
  <si>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</si>
  <si>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</si>
  <si>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</si>
  <si>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</si>
  <si>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</si>
  <si>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</si>
  <si>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</si>
  <si>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</si>
  <si>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</si>
  <si>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</si>
  <si>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</si>
  <si>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</si>
  <si>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</si>
  <si>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</si>
  <si>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</si>
  <si>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</si>
  <si>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</si>
  <si>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</si>
  <si>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</si>
  <si>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</si>
  <si>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</si>
  <si>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</si>
  <si>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</si>
  <si>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</si>
  <si>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</si>
  <si>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</si>
  <si>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</si>
  <si>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</si>
  <si>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</si>
  <si>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</si>
  <si>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</si>
  <si>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</si>
  <si>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</si>
  <si>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</si>
  <si>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</si>
  <si>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</si>
  <si>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</si>
  <si>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</si>
  <si>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</si>
  <si>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</si>
  <si>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</si>
  <si>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</si>
  <si>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</si>
  <si>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</si>
  <si>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</si>
  <si>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</si>
  <si>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</si>
  <si>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</si>
  <si>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</si>
  <si>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</si>
  <si>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</si>
  <si>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</si>
  <si>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</si>
  <si>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</si>
  <si>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</si>
  <si>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</si>
  <si>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</si>
  <si>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</si>
  <si>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</si>
  <si>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</si>
  <si>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</si>
  <si>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</si>
  <si>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</si>
  <si>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</si>
  <si>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</si>
  <si>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</si>
  <si>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</si>
  <si>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</si>
  <si>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</si>
  <si>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</si>
  <si>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</si>
  <si>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</si>
  <si>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</si>
  <si>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</si>
  <si>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</si>
  <si>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</si>
  <si>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</si>
  <si>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</si>
  <si>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</si>
  <si>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</si>
  <si>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</si>
  <si>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</si>
  <si>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</si>
  <si>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</si>
  <si>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</si>
  <si>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</si>
  <si>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</si>
  <si>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</si>
  <si>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</si>
  <si>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</si>
  <si>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</si>
  <si>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</si>
  <si>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</si>
  <si>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</si>
  <si>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</si>
  <si>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</si>
  <si>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</si>
  <si>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</si>
  <si>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</si>
  <si>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</si>
  <si>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</si>
  <si>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</si>
  <si>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</si>
  <si>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</si>
  <si>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</si>
  <si>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</si>
  <si>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</si>
  <si>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</si>
  <si>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</si>
  <si>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</si>
  <si>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</si>
  <si>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</si>
  <si>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</si>
  <si>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</si>
  <si>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</si>
  <si>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</si>
  <si>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</si>
  <si>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</si>
  <si>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</si>
  <si>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</si>
  <si>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</si>
  <si>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</si>
  <si>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</si>
  <si>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</si>
  <si>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</si>
  <si>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</si>
  <si>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</si>
  <si>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</si>
  <si>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</si>
  <si>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</si>
  <si>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</si>
  <si>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</si>
  <si>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</si>
  <si>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</si>
  <si>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</si>
  <si>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</si>
  <si>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</si>
  <si>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</si>
  <si>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</si>
  <si>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</si>
  <si>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</si>
  <si>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</si>
  <si>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</si>
  <si>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</si>
  <si>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</si>
  <si>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</si>
  <si>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</si>
  <si>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</si>
  <si>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</si>
  <si>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</si>
  <si>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</si>
  <si>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</si>
  <si>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</si>
  <si>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</si>
  <si>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</si>
  <si>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</si>
  <si>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</si>
  <si>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</si>
  <si>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</si>
  <si>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</si>
  <si>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</si>
  <si>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</si>
  <si>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</si>
  <si>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</si>
  <si>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</si>
  <si>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</si>
  <si>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</si>
  <si>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</si>
  <si>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</si>
  <si>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</si>
  <si>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</si>
  <si>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</si>
  <si>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</si>
  <si>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</si>
  <si>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</si>
  <si>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</si>
  <si>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</si>
  <si>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</si>
  <si>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</si>
  <si>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</si>
  <si>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</si>
  <si>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</si>
  <si>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</si>
  <si>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</si>
  <si>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</si>
  <si>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</si>
  <si>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</si>
  <si>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</si>
  <si>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</si>
  <si>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</si>
  <si>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</si>
  <si>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</si>
  <si>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</si>
  <si>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</si>
  <si>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</si>
  <si>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</si>
  <si>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</si>
  <si>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</si>
  <si>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</si>
  <si>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</si>
  <si>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</si>
  <si>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</si>
  <si>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</si>
  <si>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</si>
  <si>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</si>
  <si>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</si>
  <si>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</si>
  <si>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</si>
  <si>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</si>
  <si>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</si>
  <si>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</si>
  <si>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</si>
  <si>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</si>
  <si>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</si>
  <si>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</si>
  <si>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</si>
  <si>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</si>
  <si>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</si>
  <si>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</si>
  <si>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</si>
  <si>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</si>
  <si>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</si>
  <si>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</si>
  <si>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</si>
  <si>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</si>
  <si>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</si>
  <si>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</si>
  <si>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</si>
  <si>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</si>
  <si>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</si>
  <si>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</si>
  <si>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</si>
  <si>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</si>
  <si>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</si>
  <si>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</si>
  <si>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</si>
  <si>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</si>
  <si>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</si>
  <si>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</si>
  <si>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</si>
  <si>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</si>
  <si>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</si>
  <si>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</si>
  <si>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</si>
  <si>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</si>
  <si>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</si>
  <si>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</si>
  <si>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</si>
  <si>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</si>
  <si>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</si>
  <si>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</si>
  <si>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</si>
  <si>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</si>
  <si>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</si>
  <si>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</si>
  <si>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</si>
  <si>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</si>
  <si>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</si>
  <si>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</si>
  <si>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</si>
  <si>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</si>
  <si>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</si>
  <si>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</si>
  <si>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</si>
  <si>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</si>
  <si>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</si>
  <si>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</si>
  <si>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</si>
  <si>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</si>
  <si>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</si>
  <si>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</si>
  <si>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</si>
  <si>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</si>
  <si>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</si>
  <si>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</si>
  <si>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</si>
  <si>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</si>
  <si>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</si>
  <si>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</si>
  <si>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</si>
  <si>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</si>
  <si>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</si>
  <si>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</si>
  <si>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</si>
  <si>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</si>
  <si>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</si>
  <si>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</si>
  <si>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</si>
  <si>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</si>
  <si>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</si>
  <si>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</si>
  <si>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</si>
  <si>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</si>
  <si>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</si>
  <si>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</si>
  <si>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</si>
  <si>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</si>
  <si>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</si>
  <si>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</si>
  <si>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</si>
  <si>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</si>
  <si>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</si>
  <si>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</si>
  <si>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</si>
  <si>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</si>
  <si>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</si>
  <si>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</si>
  <si>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</si>
  <si>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</si>
  <si>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</si>
  <si>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</si>
  <si>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</si>
  <si>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</si>
  <si>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</si>
  <si>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</si>
  <si>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</si>
  <si>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</si>
  <si>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</si>
  <si>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</si>
  <si>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</si>
  <si>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</si>
  <si>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</si>
  <si>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</si>
  <si>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</si>
  <si>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</si>
  <si>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</si>
  <si>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</si>
  <si>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</si>
  <si>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</si>
  <si>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</si>
  <si>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</si>
  <si>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</si>
  <si>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</si>
  <si>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</si>
  <si>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</si>
  <si>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</si>
  <si>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</si>
  <si>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</si>
  <si>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</si>
  <si>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</si>
  <si>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</si>
  <si>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</si>
  <si>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</si>
  <si>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</si>
  <si>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</si>
  <si>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</si>
  <si>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</si>
  <si>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</si>
  <si>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</si>
  <si>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</si>
  <si>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</si>
  <si>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</si>
  <si>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</si>
  <si>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</si>
  <si>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</si>
  <si>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</si>
  <si>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</si>
  <si>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</si>
  <si>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</si>
  <si>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</si>
  <si>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</si>
  <si>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</si>
  <si>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</si>
  <si>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</si>
  <si>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</si>
  <si>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</si>
  <si>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</si>
  <si>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</si>
  <si>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</si>
  <si>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</si>
  <si>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</si>
  <si>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</si>
  <si>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</si>
  <si>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</si>
  <si>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</si>
  <si>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</si>
  <si>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</si>
  <si>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</si>
  <si>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</si>
  <si>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</si>
  <si>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</si>
  <si>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</si>
  <si>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</si>
  <si>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</si>
  <si>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</si>
  <si>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</si>
  <si>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</si>
  <si>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</si>
  <si>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</si>
  <si>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</si>
  <si>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</si>
  <si>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</si>
  <si>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</si>
  <si>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</si>
  <si>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</si>
  <si>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</si>
  <si>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</si>
  <si>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</si>
  <si>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</si>
  <si>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</si>
  <si>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</si>
  <si>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</si>
  <si>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</si>
  <si>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</si>
  <si>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</si>
  <si>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</si>
  <si>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</si>
  <si>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</si>
  <si>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</si>
  <si>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</si>
  <si>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</si>
  <si>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</si>
  <si>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</si>
  <si>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</si>
  <si>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</si>
  <si>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</si>
  <si>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</si>
  <si>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</si>
  <si>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</si>
  <si>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</si>
  <si>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</si>
  <si>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</si>
  <si>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</si>
  <si>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</si>
  <si>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</si>
  <si>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</si>
  <si>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</si>
  <si>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</si>
  <si>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</si>
  <si>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</si>
  <si>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</si>
  <si>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</si>
  <si>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</si>
  <si>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</si>
  <si>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</si>
  <si>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</si>
  <si>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</si>
  <si>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</si>
  <si>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</si>
  <si>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</si>
  <si>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</si>
  <si>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</si>
  <si>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</si>
  <si>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</si>
  <si>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</si>
  <si>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</si>
  <si>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</si>
  <si>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</si>
  <si>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</si>
  <si>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</si>
  <si>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</si>
  <si>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</si>
  <si>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</si>
  <si>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</si>
  <si>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</si>
  <si>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</si>
  <si>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</si>
  <si>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</si>
  <si>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</si>
  <si>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</si>
  <si>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</si>
  <si>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</si>
  <si>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</si>
  <si>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</si>
  <si>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</si>
  <si>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</si>
  <si>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</si>
  <si>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</si>
  <si>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</si>
  <si>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</si>
  <si>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</si>
  <si>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</si>
  <si>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</si>
  <si>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</si>
  <si>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</si>
  <si>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</si>
  <si>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</si>
  <si>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</si>
  <si>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</si>
  <si>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</si>
  <si>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</si>
  <si>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</si>
  <si>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</si>
  <si>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</si>
  <si>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</si>
  <si>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</si>
  <si>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</si>
  <si>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</si>
  <si>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</si>
  <si>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</si>
  <si>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</si>
  <si>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</si>
  <si>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</si>
  <si>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</si>
  <si>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</si>
  <si>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</si>
  <si>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</si>
  <si>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</si>
  <si>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</si>
  <si>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</si>
  <si>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</si>
  <si>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</si>
  <si>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</si>
  <si>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</si>
  <si>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</si>
  <si>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</si>
  <si>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</si>
  <si>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</si>
  <si>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</si>
  <si>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</si>
  <si>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</si>
  <si>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</si>
  <si>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</si>
  <si>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</si>
  <si>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</si>
  <si>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</si>
  <si>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</si>
  <si>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</si>
  <si>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</si>
  <si>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</si>
  <si>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</si>
  <si>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</si>
  <si>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</si>
  <si>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</si>
  <si>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</si>
  <si>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</si>
  <si>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</si>
  <si>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</si>
  <si>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</si>
  <si>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</si>
  <si>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</si>
  <si>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</si>
  <si>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</si>
  <si>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</si>
  <si>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</si>
  <si>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</si>
  <si>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</si>
  <si>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</si>
  <si>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</si>
  <si>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</si>
  <si>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</si>
  <si>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</si>
  <si>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</si>
  <si>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</si>
  <si>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</si>
  <si>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</si>
  <si>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</si>
  <si>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</si>
  <si>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</si>
  <si>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</si>
  <si>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</si>
  <si>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</si>
  <si>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</si>
  <si>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</si>
  <si>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</si>
  <si>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</si>
  <si>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</si>
  <si>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</si>
  <si>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</si>
  <si>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</si>
  <si>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</si>
  <si>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</si>
  <si>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</si>
  <si>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</si>
  <si>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</si>
  <si>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</si>
  <si>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</si>
  <si>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</si>
  <si>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</si>
  <si>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</si>
  <si>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</si>
  <si>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</si>
  <si>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</si>
  <si>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</si>
  <si>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</si>
  <si>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</si>
  <si>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</si>
  <si>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</si>
  <si>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</si>
  <si>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</si>
  <si>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</si>
  <si>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</si>
  <si>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</si>
  <si>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</si>
  <si>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</si>
  <si>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</si>
  <si>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</si>
  <si>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</si>
  <si>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</si>
  <si>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</si>
  <si>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</si>
  <si>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</si>
  <si>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</si>
  <si>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</si>
  <si>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</si>
  <si>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</si>
  <si>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</si>
  <si>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</si>
  <si>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</si>
  <si>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</si>
  <si>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</si>
  <si>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</si>
  <si>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</si>
  <si>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</si>
  <si>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</si>
  <si>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</si>
  <si>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</si>
  <si>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</si>
  <si>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</si>
  <si>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</si>
  <si>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</si>
  <si>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</si>
  <si>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</si>
  <si>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</si>
  <si>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</si>
  <si>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</si>
  <si>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</si>
  <si>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</si>
  <si>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</si>
  <si>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</si>
  <si>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</si>
  <si>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</si>
  <si>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</si>
  <si>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</si>
  <si>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</si>
  <si>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</si>
  <si>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</si>
  <si>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</si>
  <si>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</si>
  <si>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</si>
  <si>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</si>
  <si>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</si>
  <si>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</si>
  <si>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</si>
  <si>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</si>
  <si>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</si>
  <si>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</si>
  <si>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</si>
  <si>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</si>
  <si>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</si>
  <si>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</si>
  <si>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</si>
  <si>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</si>
  <si>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</si>
  <si>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</si>
  <si>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</si>
  <si>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</si>
  <si>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</si>
  <si>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</si>
  <si>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</si>
  <si>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</si>
  <si>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</si>
  <si>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</si>
  <si>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</si>
  <si>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</si>
  <si>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</si>
  <si>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</si>
  <si>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</si>
  <si>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</si>
  <si>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</si>
  <si>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</si>
  <si>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</si>
  <si>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</si>
  <si>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</si>
  <si>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</si>
  <si>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</si>
  <si>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</si>
  <si>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</si>
  <si>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</si>
  <si>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</si>
  <si>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</si>
  <si>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</si>
  <si>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</si>
  <si>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</si>
  <si>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</si>
  <si>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</si>
  <si>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</si>
  <si>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</si>
  <si>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</si>
  <si>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</si>
  <si>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</si>
  <si>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</si>
  <si>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</si>
  <si>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</si>
  <si>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</si>
  <si>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</si>
  <si>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</si>
  <si>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</si>
  <si>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</si>
  <si>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</si>
  <si>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</si>
  <si>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</si>
  <si>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</si>
  <si>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</si>
  <si>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</si>
  <si>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</si>
  <si>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</si>
  <si>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</si>
  <si>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</si>
  <si>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</si>
  <si>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</si>
  <si>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</si>
  <si>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</si>
  <si>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</si>
  <si>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</si>
  <si>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</si>
  <si>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</si>
  <si>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</si>
  <si>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</si>
  <si>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</si>
  <si>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</si>
  <si>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</si>
  <si>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</si>
  <si>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</si>
  <si>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</si>
  <si>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</si>
  <si>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</si>
  <si>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</si>
  <si>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</si>
  <si>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</si>
  <si>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</si>
  <si>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</si>
  <si>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</si>
  <si>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</si>
  <si>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</si>
  <si>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</si>
  <si>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</si>
  <si>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</si>
  <si>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</si>
  <si>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</si>
  <si>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</si>
  <si>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</si>
  <si>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</si>
  <si>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</si>
  <si>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</si>
  <si>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</si>
  <si>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</si>
  <si>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</si>
  <si>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</si>
  <si>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</si>
  <si>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</si>
  <si>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</si>
  <si>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</si>
  <si>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</si>
  <si>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</si>
  <si>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</si>
  <si>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</si>
  <si>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</si>
  <si>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</si>
  <si>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</si>
  <si>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</si>
  <si>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</si>
  <si>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</si>
  <si>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</si>
  <si>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</si>
  <si>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</si>
  <si>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</si>
  <si>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</si>
  <si>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</si>
  <si>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</si>
  <si>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</si>
  <si>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</si>
  <si>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</si>
  <si>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</si>
  <si>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</si>
  <si>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</si>
  <si>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</si>
  <si>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</si>
  <si>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</si>
  <si>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</si>
  <si>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</si>
  <si>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</si>
  <si>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</si>
  <si>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</si>
  <si>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</si>
  <si>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</si>
  <si>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</si>
  <si>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</si>
  <si>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</si>
  <si>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</si>
  <si>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</si>
  <si>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</si>
  <si>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</si>
  <si>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</si>
  <si>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</si>
  <si>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</si>
  <si>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</si>
  <si>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</si>
  <si>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</si>
  <si>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</si>
  <si>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</si>
  <si>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</si>
  <si>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</si>
  <si>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</si>
  <si>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</si>
  <si>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</si>
  <si>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</si>
  <si>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</si>
  <si>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</si>
  <si>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</si>
  <si>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</si>
  <si>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</si>
  <si>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</si>
  <si>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</si>
  <si>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</si>
  <si>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</si>
  <si>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</si>
  <si>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</si>
  <si>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</si>
  <si>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</si>
  <si>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</si>
  <si>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</si>
  <si>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</si>
  <si>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</si>
  <si>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</si>
  <si>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</si>
  <si>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</si>
  <si>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</si>
  <si>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</si>
  <si>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</si>
  <si>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</si>
  <si>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</si>
  <si>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</si>
  <si>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</si>
  <si>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</si>
  <si>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</si>
  <si>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</si>
  <si>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</si>
  <si>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</si>
  <si>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</si>
  <si>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</si>
  <si>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</si>
  <si>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</si>
  <si>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</si>
  <si>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</si>
  <si>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</si>
  <si>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</si>
  <si>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</si>
  <si>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</si>
  <si>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</si>
  <si>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</si>
  <si>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</si>
  <si>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</si>
  <si>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</si>
  <si>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</si>
  <si>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</si>
  <si>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</si>
  <si>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</si>
  <si>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</si>
  <si>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</si>
  <si>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</si>
  <si>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</si>
  <si>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</si>
  <si>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</si>
  <si>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</si>
  <si>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</si>
  <si>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</si>
  <si>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</si>
  <si>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</si>
  <si>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</si>
  <si>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</si>
  <si>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</si>
  <si>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</si>
  <si>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</si>
  <si>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</si>
  <si>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</si>
  <si>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</si>
  <si>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</si>
  <si>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</si>
  <si>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</si>
  <si>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</si>
  <si>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</si>
  <si>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</si>
  <si>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</si>
  <si>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</si>
  <si>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</si>
  <si>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</si>
  <si>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</si>
  <si>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</si>
  <si>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</si>
  <si>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</si>
  <si>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</si>
  <si>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</si>
  <si>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</si>
  <si>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</si>
  <si>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</si>
  <si>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</si>
  <si>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</si>
  <si>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</si>
  <si>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</si>
  <si>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</si>
  <si>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</si>
  <si>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</si>
  <si>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</si>
  <si>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</si>
  <si>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</si>
  <si>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</si>
  <si>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</si>
  <si>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</si>
  <si>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</si>
  <si>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</si>
  <si>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</si>
  <si>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</si>
  <si>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</si>
  <si>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</si>
  <si>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</si>
  <si>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</si>
  <si>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</si>
  <si>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</si>
  <si>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</si>
  <si>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</si>
  <si>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</si>
  <si>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</si>
  <si>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</si>
  <si>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</si>
  <si>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</si>
  <si>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</si>
  <si>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</si>
  <si>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</si>
  <si>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</si>
  <si>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</si>
  <si>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</si>
  <si>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</si>
  <si>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</si>
  <si>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</si>
  <si>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</si>
  <si>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</si>
  <si>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</si>
  <si>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</si>
  <si>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</si>
  <si>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</si>
  <si>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</si>
  <si>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</si>
  <si>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</si>
  <si>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</si>
  <si>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</si>
  <si>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</si>
  <si>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</si>
  <si>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</si>
  <si>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</si>
  <si>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</si>
  <si>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</si>
  <si>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</si>
  <si>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</si>
  <si>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</si>
  <si>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</si>
  <si>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</si>
  <si>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</si>
  <si>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</si>
  <si>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</si>
  <si>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</si>
  <si>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</si>
  <si>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</si>
  <si>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</si>
  <si>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</si>
  <si>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</si>
  <si>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</si>
  <si>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</si>
  <si>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</si>
  <si>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</si>
  <si>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</si>
  <si>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</si>
  <si>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</si>
  <si>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</si>
  <si>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</si>
  <si>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</si>
  <si>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</si>
  <si>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</si>
  <si>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</si>
  <si>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</si>
  <si>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</si>
  <si>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</si>
  <si>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</si>
  <si>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</si>
  <si>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</si>
  <si>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</si>
  <si>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</si>
  <si>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</si>
  <si>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</si>
  <si>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</si>
  <si>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</si>
  <si>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</si>
  <si>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</si>
  <si>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</si>
  <si>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</si>
  <si>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</si>
  <si>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</si>
  <si>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</si>
  <si>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</si>
  <si>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</si>
  <si>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</si>
  <si>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</si>
  <si>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</si>
  <si>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</si>
  <si>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</si>
  <si>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</si>
  <si>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</si>
  <si>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</si>
  <si>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</si>
  <si>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</si>
  <si>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</si>
  <si>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</si>
  <si>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</si>
  <si>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</si>
  <si>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</si>
  <si>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</si>
  <si>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</si>
  <si>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</si>
  <si>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</si>
  <si>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</si>
  <si>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</si>
  <si>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</si>
  <si>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</si>
  <si>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</si>
  <si>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</si>
  <si>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</si>
  <si>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</si>
  <si>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</si>
  <si>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</si>
  <si>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</si>
  <si>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</si>
  <si>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</si>
  <si>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</si>
  <si>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</si>
  <si>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</si>
  <si>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</si>
  <si>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</si>
  <si>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</si>
  <si>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</si>
  <si>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</si>
  <si>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</si>
  <si>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</si>
  <si>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</si>
  <si>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</si>
  <si>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</si>
  <si>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</si>
  <si>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</si>
  <si>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</si>
  <si>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</si>
  <si>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</si>
  <si>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</si>
  <si>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</si>
  <si>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</si>
  <si>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</si>
  <si>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</si>
  <si>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</si>
  <si>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</si>
  <si>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</si>
  <si>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</si>
  <si>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</si>
  <si>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</si>
  <si>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</si>
  <si>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</si>
  <si>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</si>
  <si>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</si>
  <si>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</si>
  <si>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</si>
  <si>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</si>
  <si>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</si>
  <si>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</si>
  <si>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</si>
  <si>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</si>
  <si>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</si>
  <si>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</si>
  <si>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</si>
  <si>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</si>
  <si>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</si>
  <si>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</si>
  <si>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</si>
  <si>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</si>
  <si>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</si>
  <si>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</si>
  <si>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</si>
  <si>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</si>
  <si>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</si>
  <si>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</si>
  <si>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</si>
  <si>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</si>
  <si>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</si>
  <si>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</si>
  <si>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</si>
  <si>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</si>
  <si>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</si>
  <si>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</si>
  <si>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</si>
  <si>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</si>
  <si>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</si>
  <si>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</si>
  <si>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</si>
  <si>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</si>
  <si>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</si>
  <si>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</si>
  <si>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</si>
  <si>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</si>
  <si>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</si>
  <si>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</si>
  <si>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</si>
  <si>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</si>
  <si>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</si>
  <si>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</si>
  <si>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</si>
  <si>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</si>
  <si>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</si>
  <si>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</si>
  <si>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</si>
  <si>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</si>
  <si>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</si>
  <si>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</si>
  <si>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</si>
  <si>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</si>
  <si>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</si>
  <si>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</si>
  <si>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</si>
  <si>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</si>
  <si>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</si>
  <si>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</si>
  <si>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</si>
  <si>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</si>
  <si>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</si>
  <si>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</si>
  <si>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</si>
  <si>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</si>
  <si>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</si>
  <si>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</si>
  <si>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</si>
  <si>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</si>
  <si>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</si>
  <si>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</si>
  <si>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</si>
  <si>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</si>
  <si>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</si>
  <si>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</si>
  <si>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</si>
  <si>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</si>
  <si>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</si>
  <si>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</si>
  <si>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</si>
  <si>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</si>
  <si>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</si>
  <si>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</si>
  <si>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</si>
  <si>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</si>
  <si>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</si>
  <si>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</si>
  <si>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</si>
  <si>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</si>
  <si>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</si>
  <si>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</si>
  <si>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</si>
  <si>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</si>
  <si>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</si>
  <si>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</si>
  <si>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</si>
  <si>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</si>
  <si>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</si>
  <si>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</si>
  <si>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</si>
  <si>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</si>
  <si>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</si>
  <si>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</si>
  <si>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</si>
  <si>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</si>
  <si>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</si>
  <si>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</si>
  <si>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</si>
  <si>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</si>
  <si>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</si>
  <si>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</si>
  <si>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</si>
  <si>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</si>
  <si>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</si>
  <si>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</si>
  <si>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</si>
  <si>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</si>
  <si>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</si>
  <si>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</si>
  <si>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</si>
  <si>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</si>
  <si>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</si>
  <si>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</si>
  <si>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</si>
  <si>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</si>
  <si>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</si>
  <si>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</si>
  <si>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</si>
  <si>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</si>
  <si>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</si>
  <si>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</si>
  <si>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</si>
  <si>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</si>
  <si>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</si>
  <si>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</si>
  <si>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</si>
  <si>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</si>
  <si>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</si>
  <si>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</si>
  <si>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</si>
  <si>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</si>
  <si>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</si>
  <si>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</si>
  <si>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</si>
  <si>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</si>
  <si>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</si>
  <si>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</si>
  <si>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</si>
  <si>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</si>
  <si>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</si>
  <si>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</si>
  <si>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</si>
  <si>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</si>
  <si>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</si>
  <si>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</si>
  <si>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</si>
  <si>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</si>
  <si>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</si>
  <si>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</si>
  <si>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</si>
  <si>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</si>
  <si>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</si>
  <si>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</si>
  <si>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</si>
  <si>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</si>
  <si>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</si>
  <si>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</si>
  <si>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</si>
  <si>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</si>
  <si>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</si>
  <si>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</si>
  <si>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</si>
  <si>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</si>
  <si>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</si>
  <si>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</si>
  <si>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</si>
  <si>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</si>
  <si>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</si>
  <si>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</si>
  <si>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</si>
  <si>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</si>
  <si>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</si>
  <si>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</si>
  <si>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</si>
  <si>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</si>
  <si>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</si>
  <si>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</si>
  <si>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</si>
  <si>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</si>
  <si>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</si>
  <si>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</si>
  <si>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</si>
  <si>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</si>
  <si>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</si>
  <si>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</si>
  <si>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</si>
  <si>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</si>
  <si>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</si>
  <si>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</si>
  <si>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</si>
  <si>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</si>
  <si>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</si>
  <si>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</si>
  <si>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</si>
  <si>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</si>
  <si>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</si>
  <si>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</si>
  <si>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</si>
  <si>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</si>
  <si>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</si>
  <si>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</si>
  <si>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</si>
  <si>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</si>
  <si>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</si>
  <si>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</si>
  <si>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</si>
  <si>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</si>
  <si>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</si>
  <si>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</si>
  <si>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</si>
  <si>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</si>
  <si>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</si>
  <si>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</si>
  <si>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</si>
  <si>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</si>
  <si>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</si>
  <si>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</si>
  <si>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</si>
  <si>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</si>
  <si>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</si>
  <si>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</si>
  <si>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</si>
  <si>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</si>
  <si>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</si>
  <si>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</si>
  <si>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</si>
  <si>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</si>
  <si>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</si>
  <si>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</si>
  <si>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</si>
  <si>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</si>
  <si>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</si>
  <si>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</si>
  <si>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</si>
  <si>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</si>
  <si>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</si>
  <si>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</si>
  <si>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</si>
  <si>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</si>
  <si>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</si>
  <si>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</si>
  <si>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</si>
  <si>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</si>
  <si>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</si>
  <si>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</si>
  <si>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</si>
  <si>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</si>
  <si>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</si>
  <si>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</si>
  <si>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</si>
  <si>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</si>
  <si>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</si>
  <si>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</si>
  <si>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</si>
  <si>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</si>
  <si>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</si>
  <si>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</si>
  <si>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</si>
  <si>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</si>
  <si>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</si>
  <si>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</si>
  <si>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</si>
  <si>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</si>
  <si>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</si>
  <si>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</si>
  <si>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</si>
  <si>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</si>
  <si>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</si>
  <si>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</si>
  <si>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</si>
  <si>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</si>
  <si>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</si>
  <si>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</si>
  <si>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</si>
  <si>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</si>
  <si>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</si>
  <si>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</si>
  <si>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</si>
  <si>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</si>
  <si>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</si>
  <si>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</si>
  <si>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</si>
  <si>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</si>
  <si>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</si>
  <si>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</si>
  <si>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</si>
  <si>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</si>
  <si>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</si>
  <si>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</si>
  <si>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</si>
  <si>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</si>
  <si>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</si>
  <si>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</si>
  <si>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</si>
  <si>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</si>
  <si>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</si>
  <si>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</si>
  <si>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</si>
  <si>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</si>
  <si>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</si>
  <si>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</si>
  <si>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</si>
  <si>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</si>
  <si>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</si>
  <si>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</si>
  <si>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</si>
  <si>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</si>
  <si>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</si>
  <si>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</si>
  <si>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</si>
  <si>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</si>
  <si>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</si>
  <si>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</si>
  <si>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</si>
  <si>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</si>
  <si>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</si>
  <si>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</si>
  <si>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</si>
  <si>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</si>
  <si>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</si>
  <si>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</si>
  <si>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</si>
  <si>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</si>
  <si>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</si>
  <si>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</si>
  <si>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</si>
  <si>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</si>
  <si>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</si>
  <si>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</si>
  <si>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</si>
  <si>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</si>
  <si>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</si>
  <si>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</si>
  <si>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</si>
  <si>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</si>
  <si>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</si>
  <si>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</si>
  <si>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</si>
  <si>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</si>
  <si>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</si>
  <si>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</si>
  <si>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</si>
  <si>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</si>
  <si>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</si>
  <si>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</si>
  <si>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</si>
  <si>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</si>
  <si>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</si>
  <si>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</si>
  <si>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</si>
  <si>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</si>
  <si>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</si>
  <si>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</si>
  <si>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</si>
  <si>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</si>
  <si>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</si>
  <si>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</si>
  <si>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</si>
  <si>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</si>
  <si>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</si>
  <si>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</si>
  <si>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</si>
  <si>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</si>
  <si>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</si>
  <si>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</si>
  <si>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</si>
  <si>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</si>
  <si>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</si>
  <si>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</si>
  <si>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</si>
  <si>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</si>
  <si>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</si>
  <si>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</si>
  <si>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</si>
  <si>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</si>
  <si>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</si>
  <si>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</si>
  <si>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</si>
  <si>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</si>
  <si>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</si>
  <si>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</si>
  <si>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</si>
  <si>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</si>
  <si>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</si>
  <si>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</si>
  <si>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</si>
  <si>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</si>
  <si>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</si>
  <si>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</si>
  <si>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</si>
  <si>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</si>
  <si>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</si>
  <si>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</si>
  <si>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</si>
  <si>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</si>
  <si>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</si>
  <si>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</si>
  <si>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</si>
  <si>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</si>
  <si>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</si>
  <si>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</si>
  <si>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</si>
  <si>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</si>
  <si>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</si>
  <si>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</si>
  <si>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</si>
  <si>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</si>
  <si>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</si>
  <si>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</si>
  <si>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</si>
  <si>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</si>
  <si>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</si>
  <si>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</si>
  <si>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</si>
  <si>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</si>
  <si>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</si>
  <si>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</si>
  <si>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</si>
  <si>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</si>
  <si>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</si>
  <si>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</si>
  <si>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</si>
  <si>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</si>
  <si>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</si>
  <si>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</si>
  <si>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</si>
  <si>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</si>
  <si>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</si>
  <si>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</si>
  <si>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</si>
  <si>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</si>
  <si>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</si>
  <si>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</si>
  <si>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</si>
  <si>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</si>
  <si>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</si>
  <si>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</si>
  <si>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</si>
  <si>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</si>
  <si>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</si>
  <si>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</si>
  <si>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</si>
  <si>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</si>
  <si>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</si>
  <si>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</si>
  <si>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</si>
  <si>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</si>
  <si>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</si>
  <si>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</si>
  <si>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</si>
  <si>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</si>
  <si>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</si>
  <si>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</si>
  <si>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</si>
  <si>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</si>
  <si>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</si>
  <si>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</si>
  <si>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</si>
  <si>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</si>
  <si>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</si>
  <si>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</si>
  <si>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</si>
  <si>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</si>
  <si>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</si>
  <si>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</si>
  <si>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</si>
  <si>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</si>
  <si>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</si>
  <si>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</si>
  <si>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</si>
  <si>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</si>
  <si>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</si>
  <si>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</si>
  <si>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</si>
  <si>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</si>
  <si>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</si>
  <si>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</si>
  <si>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</si>
  <si>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</si>
  <si>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</si>
  <si>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</si>
  <si>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</si>
  <si>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</si>
  <si>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</si>
  <si>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</si>
  <si>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</si>
  <si>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</si>
  <si>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</si>
  <si>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</si>
  <si>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</si>
  <si>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</si>
  <si>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</si>
  <si>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</si>
  <si>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</si>
  <si>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</si>
  <si>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</si>
  <si>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</si>
  <si>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</si>
  <si>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</si>
  <si>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</si>
  <si>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</si>
  <si>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</si>
  <si>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</si>
  <si>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</si>
  <si>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</si>
  <si>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</si>
  <si>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</si>
  <si>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</si>
  <si>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</si>
  <si>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</si>
  <si>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</si>
  <si>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</si>
  <si>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</si>
  <si>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</si>
  <si>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</si>
  <si>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</si>
  <si>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</si>
  <si>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</si>
  <si>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</si>
  <si>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</si>
  <si>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</si>
  <si>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</si>
  <si>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</si>
  <si>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</si>
  <si>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</si>
  <si>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</si>
  <si>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</si>
  <si>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</si>
  <si>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</si>
  <si>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</si>
  <si>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</si>
  <si>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</si>
  <si>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</si>
  <si>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</si>
  <si>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</si>
  <si>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</si>
  <si>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</si>
  <si>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</si>
  <si>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</si>
  <si>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</si>
  <si>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</si>
  <si>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</si>
  <si>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</si>
  <si>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</si>
  <si>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</si>
  <si>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</si>
  <si>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</si>
  <si>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</si>
  <si>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</si>
  <si>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</si>
  <si>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</si>
  <si>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</si>
  <si>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</si>
  <si>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</si>
  <si>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</si>
  <si>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</si>
  <si>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</si>
  <si>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</si>
  <si>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</si>
  <si>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</si>
  <si>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</si>
  <si>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</si>
  <si>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</si>
  <si>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</si>
  <si>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</si>
  <si>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</si>
  <si>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</si>
  <si>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</si>
  <si>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</si>
  <si>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</si>
  <si>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</si>
  <si>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</si>
  <si>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</si>
  <si>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</si>
  <si>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</si>
  <si>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</si>
  <si>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</si>
  <si>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</si>
  <si>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</si>
  <si>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</si>
  <si>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</si>
  <si>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</si>
  <si>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</si>
  <si>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</si>
  <si>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</si>
  <si>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</si>
  <si>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</si>
  <si>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</si>
  <si>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</si>
  <si>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</si>
  <si>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</si>
  <si>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</si>
  <si>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</si>
  <si>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</si>
  <si>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</si>
  <si>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</si>
  <si>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</si>
  <si>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</si>
  <si>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</si>
  <si>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</si>
  <si>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</si>
  <si>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</si>
  <si>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</si>
  <si>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</si>
  <si>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</si>
  <si>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</si>
  <si>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</si>
  <si>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</si>
  <si>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</si>
  <si>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</si>
  <si>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</si>
  <si>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</si>
  <si>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</si>
  <si>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</si>
  <si>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</si>
  <si>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</si>
  <si>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</si>
  <si>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</si>
  <si>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</si>
  <si>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</si>
  <si>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</si>
  <si>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</si>
  <si>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</si>
  <si>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</si>
  <si>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</si>
  <si>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</si>
  <si>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</si>
  <si>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</si>
  <si>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</si>
  <si>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</si>
  <si>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</si>
  <si>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</si>
  <si>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</si>
  <si>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</si>
  <si>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</si>
  <si>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</si>
  <si>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</si>
  <si>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</si>
  <si>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</si>
  <si>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</si>
  <si>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</si>
  <si>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</si>
  <si>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</si>
  <si>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</si>
  <si>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</si>
  <si>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</si>
  <si>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</si>
  <si>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</si>
  <si>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</si>
  <si>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</si>
  <si>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</si>
  <si>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</si>
  <si>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</si>
  <si>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</si>
  <si>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</si>
  <si>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</si>
  <si>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</si>
  <si>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</si>
  <si>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</si>
  <si>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</si>
  <si>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</si>
  <si>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</si>
  <si>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</si>
  <si>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</si>
  <si>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</si>
  <si>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</si>
  <si>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</si>
  <si>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</si>
  <si>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</si>
  <si>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</si>
  <si>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</si>
  <si>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</si>
  <si>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</si>
  <si>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</si>
  <si>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</si>
  <si>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</si>
  <si>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</si>
  <si>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</si>
  <si>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</si>
  <si>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</si>
  <si>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</si>
  <si>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</si>
  <si>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</si>
  <si>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</si>
  <si>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</si>
  <si>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</si>
  <si>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</si>
  <si>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</si>
  <si>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</si>
  <si>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</si>
  <si>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</si>
  <si>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</si>
  <si>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</si>
  <si>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</si>
  <si>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</si>
  <si>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</si>
  <si>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</si>
  <si>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</si>
  <si>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</si>
  <si>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</si>
  <si>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</si>
  <si>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</si>
  <si>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</si>
  <si>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</si>
  <si>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</si>
  <si>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</si>
  <si>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</si>
  <si>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</si>
  <si>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</si>
  <si>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</si>
  <si>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</si>
  <si>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</si>
  <si>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</si>
  <si>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</si>
  <si>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</si>
  <si>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</si>
  <si>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</si>
  <si>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</si>
  <si>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</si>
  <si>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</si>
  <si>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</si>
  <si>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</si>
  <si>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</si>
  <si>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</si>
  <si>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</si>
  <si>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</si>
  <si>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</si>
  <si>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</si>
  <si>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</si>
  <si>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</si>
  <si>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</si>
  <si>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</si>
  <si>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</si>
  <si>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</si>
  <si>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</si>
  <si>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</si>
  <si>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</si>
  <si>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</si>
  <si>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</si>
  <si>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</si>
  <si>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</si>
  <si>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</si>
  <si>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</si>
  <si>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</si>
  <si>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</si>
  <si>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</si>
  <si>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</si>
  <si>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</si>
  <si>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</si>
  <si>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</si>
  <si>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</si>
  <si>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</si>
  <si>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</si>
  <si>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</si>
  <si>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</si>
  <si>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</si>
  <si>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</si>
  <si>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</si>
  <si>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</si>
  <si>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</si>
  <si>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</si>
  <si>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</si>
  <si>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</si>
  <si>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</si>
  <si>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</si>
  <si>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</si>
  <si>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</si>
  <si>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</si>
  <si>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</si>
  <si>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</si>
  <si>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</si>
  <si>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</si>
  <si>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</si>
  <si>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</si>
  <si>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</si>
  <si>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</si>
  <si>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</si>
  <si>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</si>
  <si>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</si>
  <si>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</si>
  <si>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</si>
  <si>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</si>
  <si>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</si>
  <si>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</si>
  <si>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</si>
  <si>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</si>
  <si>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</si>
  <si>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</si>
  <si>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</si>
  <si>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</si>
  <si>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</si>
  <si>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</si>
  <si>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</si>
  <si>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</si>
  <si>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</si>
  <si>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</si>
  <si>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</si>
  <si>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</si>
  <si>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</si>
  <si>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</si>
  <si>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</si>
  <si>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</si>
  <si>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</si>
  <si>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</si>
  <si>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</si>
  <si>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</si>
  <si>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</si>
  <si>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</si>
  <si>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</si>
  <si>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</si>
  <si>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</si>
  <si>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</si>
  <si>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</si>
  <si>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</si>
  <si>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</si>
  <si>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</si>
  <si>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</si>
  <si>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</si>
  <si>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</si>
  <si>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</si>
  <si>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</si>
  <si>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</si>
  <si>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</si>
  <si>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</si>
  <si>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</si>
  <si>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</si>
  <si>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</si>
  <si>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</si>
  <si>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</si>
  <si>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</si>
  <si>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</si>
  <si>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</si>
  <si>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</si>
  <si>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</si>
  <si>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</si>
  <si>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</si>
  <si>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</si>
  <si>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</si>
  <si>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</si>
  <si>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</si>
  <si>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</si>
  <si>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</si>
  <si>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</si>
  <si>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</si>
  <si>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</si>
  <si>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</si>
  <si>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</si>
  <si>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</si>
  <si>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</si>
  <si>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</si>
  <si>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</si>
  <si>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</si>
  <si>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</si>
  <si>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</si>
  <si>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</si>
  <si>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</si>
  <si>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</si>
  <si>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</si>
  <si>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</si>
  <si>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</si>
  <si>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</si>
  <si>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</si>
  <si>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</si>
  <si>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</si>
  <si>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</si>
  <si>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</si>
  <si>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</si>
  <si>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</si>
  <si>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</si>
  <si>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</si>
  <si>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</si>
  <si>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</si>
  <si>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</si>
  <si>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</si>
  <si>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</si>
  <si>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</si>
  <si>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</si>
  <si>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</si>
  <si>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</si>
  <si>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</si>
  <si>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</si>
  <si>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</si>
  <si>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</si>
  <si>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</si>
  <si>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</si>
  <si>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</si>
  <si>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</si>
  <si>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</si>
  <si>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</si>
  <si>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</si>
  <si>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</si>
  <si>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</si>
  <si>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</si>
  <si>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</si>
  <si>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</si>
  <si>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</si>
  <si>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</si>
  <si>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</si>
  <si>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</si>
  <si>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</si>
  <si>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</si>
  <si>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</si>
  <si>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</si>
  <si>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</si>
  <si>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</si>
  <si>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</si>
  <si>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</si>
  <si>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</si>
  <si>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</si>
  <si>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</si>
  <si>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</si>
  <si>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</si>
  <si>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</si>
  <si>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</si>
  <si>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</si>
  <si>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</si>
  <si>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</si>
  <si>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</si>
  <si>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</si>
  <si>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</si>
  <si>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</si>
  <si>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</si>
  <si>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</si>
  <si>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</si>
  <si>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</si>
  <si>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</si>
  <si>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</si>
  <si>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</si>
  <si>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</si>
  <si>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</si>
  <si>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</si>
  <si>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</si>
  <si>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</si>
  <si>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</si>
  <si>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</si>
  <si>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</si>
  <si>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</si>
  <si>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</si>
  <si>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</si>
  <si>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</si>
  <si>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</si>
  <si>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</si>
  <si>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</si>
  <si>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</si>
  <si>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</si>
  <si>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</si>
  <si>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</si>
  <si>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</si>
  <si>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</si>
  <si>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</si>
  <si>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</si>
  <si>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</si>
  <si>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</si>
  <si>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</si>
  <si>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</si>
  <si>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</si>
  <si>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</si>
  <si>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</si>
  <si>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</si>
  <si>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</si>
  <si>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</si>
  <si>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</si>
  <si>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</si>
  <si>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</si>
  <si>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</si>
  <si>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</si>
  <si>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</si>
  <si>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</si>
  <si>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</si>
  <si>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</si>
  <si>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</si>
  <si>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</si>
  <si>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</si>
  <si>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</si>
  <si>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</si>
  <si>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</si>
  <si>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</si>
  <si>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</si>
  <si>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</si>
  <si>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</si>
  <si>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</si>
  <si>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</si>
  <si>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</si>
  <si>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</si>
  <si>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</si>
  <si>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</si>
  <si>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</si>
  <si>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</si>
  <si>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</si>
  <si>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</si>
  <si>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</si>
  <si>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</si>
  <si>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</si>
  <si>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</si>
  <si>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</si>
  <si>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</si>
  <si>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</si>
  <si>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</si>
  <si>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</si>
  <si>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</si>
  <si>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</si>
  <si>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</si>
  <si>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</si>
  <si>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</si>
  <si>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</si>
  <si>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</si>
  <si>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</si>
  <si>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</si>
  <si>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</si>
  <si>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</si>
  <si>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</si>
  <si>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</si>
  <si>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</si>
  <si>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</si>
  <si>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</si>
  <si>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</si>
  <si>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</si>
  <si>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</si>
  <si>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</si>
  <si>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</si>
  <si>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</si>
  <si>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</si>
  <si>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</si>
  <si>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</si>
  <si>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</si>
  <si>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</si>
  <si>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</si>
  <si>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</si>
  <si>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</si>
  <si>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</si>
  <si>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</si>
  <si>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</si>
  <si>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</si>
  <si>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</si>
  <si>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</si>
  <si>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</si>
  <si>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</si>
  <si>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</si>
  <si>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</si>
  <si>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</si>
  <si>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</si>
  <si>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</si>
  <si>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</si>
  <si>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</si>
  <si>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</si>
  <si>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</si>
  <si>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</si>
  <si>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</si>
  <si>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</si>
  <si>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</si>
  <si>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</si>
  <si>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</si>
  <si>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</si>
  <si>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</si>
  <si>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</si>
  <si>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</si>
  <si>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</si>
  <si>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</si>
  <si>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</si>
  <si>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</si>
  <si>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</si>
  <si>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</si>
  <si>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</si>
  <si>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</si>
  <si>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</si>
  <si>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</si>
  <si>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</si>
  <si>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</si>
  <si>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</si>
  <si>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</si>
  <si>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</si>
  <si>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</si>
  <si>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</si>
  <si>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</si>
  <si>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</si>
  <si>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</si>
  <si>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</si>
  <si>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</si>
  <si>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</si>
  <si>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</si>
  <si>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</si>
  <si>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</si>
  <si>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</si>
  <si>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</si>
  <si>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</si>
  <si>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</si>
  <si>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</si>
  <si>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</si>
  <si>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</si>
  <si>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</si>
  <si>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</si>
  <si>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</si>
  <si>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</si>
  <si>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</si>
  <si>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</si>
  <si>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</si>
  <si>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</si>
  <si>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</si>
  <si>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</si>
  <si>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</si>
  <si>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</si>
  <si>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</si>
  <si>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</si>
  <si>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</si>
  <si>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</si>
  <si>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</si>
  <si>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</si>
  <si>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</si>
  <si>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</si>
  <si>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</si>
  <si>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</si>
  <si>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</si>
  <si>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</si>
  <si>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</si>
  <si>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</si>
  <si>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</si>
  <si>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</si>
  <si>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</si>
  <si>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</si>
  <si>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</si>
  <si>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</si>
  <si>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</si>
  <si>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</si>
  <si>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</si>
  <si>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</si>
  <si>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</si>
  <si>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</si>
  <si>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</si>
  <si>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</si>
  <si>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</si>
  <si>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</si>
  <si>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</si>
  <si>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</si>
  <si>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</si>
  <si>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</si>
  <si>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</si>
  <si>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</si>
  <si>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</si>
  <si>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</si>
  <si>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</si>
  <si>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</si>
  <si>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</si>
  <si>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</si>
  <si>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</si>
  <si>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</si>
  <si>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</si>
  <si>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</si>
  <si>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</si>
  <si>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</si>
  <si>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</si>
  <si>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</si>
  <si>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</si>
  <si>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</si>
  <si>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</si>
  <si>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</si>
  <si>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</si>
  <si>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</si>
  <si>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</si>
  <si>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</si>
  <si>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Hogares Infantiles -HI-, de conformidad con el Manual Operativo de la Modalidad Institucional, el Lineamiento Técnico para la tención a la Primera Infancia y las directrices establecidas por el ICBF, en armonía con la Política de Estado para el Desarrollo Integral de la Primera Infancia de Cero a Siempre</t>
  </si>
  <si>
    <t>2021-27-27001692020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</si>
</sst>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6" zoomScale="80" zoomScaleNormal="8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235"/>
      <c r="I20" s="137" t="s">
        <v>628</v>
      </c>
      <c r="J20" s="138" t="s">
        <v>645</v>
      </c>
      <c r="K20" s="139">
        <v>572786250</v>
      </c>
      <c r="L20" s="140"/>
      <c r="M20" s="140">
        <v>44561</v>
      </c>
      <c r="N20" s="125">
        <f>+(M20-L20)/30</f>
        <v>1485.3666666666666</v>
      </c>
      <c r="O20" s="128"/>
      <c r="U20" s="124"/>
      <c r="V20" s="104">
        <f ca="1">NOW()</f>
        <v>44194.271046875001</v>
      </c>
      <c r="W20" s="104">
        <f ca="1">NOW()</f>
        <v>44194.271046875001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VISIÓN TRANSFORMADORA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0.01</v>
      </c>
      <c r="G179" s="153">
        <f>IF(F179&gt;0,SUM(E179+F179),"")</f>
        <v>0.03</v>
      </c>
      <c r="H179" s="5"/>
      <c r="I179" s="183" t="s">
        <v>2671</v>
      </c>
      <c r="J179" s="183"/>
      <c r="K179" s="183"/>
      <c r="L179" s="183"/>
      <c r="M179" s="160">
        <v>0.02</v>
      </c>
      <c r="O179" s="8"/>
      <c r="Q179" s="19"/>
      <c r="R179" s="147">
        <f>IF(M179&gt;0,SUM(L179+M179),"")</f>
        <v>0.02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17183587.5</v>
      </c>
      <c r="F185" s="92"/>
      <c r="G185" s="93"/>
      <c r="H185" s="88"/>
      <c r="I185" s="90" t="s">
        <v>2627</v>
      </c>
      <c r="J185" s="154">
        <f>+SUM(M179:M183)</f>
        <v>0.02</v>
      </c>
      <c r="K185" s="228" t="s">
        <v>2628</v>
      </c>
      <c r="L185" s="228"/>
      <c r="M185" s="94">
        <f>+J185*(SUM(K20:K35))</f>
        <v>11455725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