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<sst xmlns="http://schemas.openxmlformats.org/spreadsheetml/2006/main" count="3071" uniqueCount="2697">
  <si>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</si>
  <si>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</si>
  <si>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</si>
  <si>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</si>
  <si>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</si>
  <si>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</si>
  <si>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</si>
  <si>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</si>
  <si>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</si>
  <si>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</si>
  <si>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</si>
  <si>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</si>
  <si>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</si>
  <si>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</si>
  <si>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</si>
  <si>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</si>
  <si>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</si>
  <si>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</si>
  <si>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</si>
  <si>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</si>
  <si>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</si>
  <si>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</si>
  <si>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</si>
  <si>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</si>
  <si>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</si>
  <si>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</si>
  <si>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</si>
  <si>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</si>
  <si>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</si>
  <si>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</si>
  <si>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</si>
  <si>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</si>
  <si>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</si>
  <si>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</si>
  <si>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</si>
  <si>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</si>
  <si>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</si>
  <si>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</si>
  <si>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</si>
  <si>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</si>
  <si>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</si>
  <si>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</si>
  <si>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</si>
  <si>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</si>
  <si>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</si>
  <si>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</si>
  <si>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</si>
  <si>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</si>
  <si>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</si>
  <si>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</si>
  <si>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</si>
  <si>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</si>
  <si>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</si>
  <si>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</si>
  <si>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</si>
  <si>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</si>
  <si>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</si>
  <si>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</si>
  <si>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</si>
  <si>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</si>
  <si>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</si>
  <si>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</si>
  <si>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</si>
  <si>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</si>
  <si>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</si>
  <si>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</si>
  <si>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</si>
  <si>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</si>
  <si>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</si>
  <si>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</si>
  <si>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</si>
  <si>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</si>
  <si>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</si>
  <si>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</si>
  <si>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</si>
  <si>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</si>
  <si>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</si>
  <si>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</si>
  <si>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</si>
  <si>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</si>
  <si>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</si>
  <si>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</si>
  <si>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</si>
  <si>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</si>
  <si>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</si>
  <si>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</si>
  <si>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</si>
  <si>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</si>
  <si>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</si>
  <si>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</si>
  <si>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</si>
  <si>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</si>
  <si>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</si>
  <si>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</si>
  <si>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</si>
  <si>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</si>
  <si>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</si>
  <si>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</si>
  <si>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</si>
  <si>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</si>
  <si>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</si>
  <si>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</si>
  <si>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</si>
  <si>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</si>
  <si>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</si>
  <si>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</si>
  <si>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</si>
  <si>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</si>
  <si>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</si>
  <si>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</si>
  <si>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</si>
  <si>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</si>
  <si>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</si>
  <si>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</si>
  <si>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</si>
  <si>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</si>
  <si>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</si>
  <si>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</si>
  <si>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</si>
  <si>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</si>
  <si>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</si>
  <si>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</si>
  <si>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</si>
  <si>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</si>
  <si>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</si>
  <si>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</si>
  <si>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</si>
  <si>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</si>
  <si>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</si>
  <si>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</si>
  <si>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</si>
  <si>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</si>
  <si>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</si>
  <si>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</si>
  <si>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</si>
  <si>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</si>
  <si>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</si>
  <si>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</si>
  <si>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</si>
  <si>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</si>
  <si>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</si>
  <si>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</si>
  <si>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</si>
  <si>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</si>
  <si>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</si>
  <si>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</si>
  <si>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</si>
  <si>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</si>
  <si>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</si>
  <si>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</si>
  <si>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</si>
  <si>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</si>
  <si>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</si>
  <si>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</si>
  <si>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</si>
  <si>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</si>
  <si>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</si>
  <si>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</si>
  <si>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</si>
  <si>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</si>
  <si>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</si>
  <si>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</si>
  <si>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</si>
  <si>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</si>
  <si>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</si>
  <si>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</si>
  <si>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</si>
  <si>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</si>
  <si>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</si>
  <si>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</si>
  <si>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</si>
  <si>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</si>
  <si>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</si>
  <si>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</si>
  <si>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</si>
  <si>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</si>
  <si>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</si>
  <si>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</si>
  <si>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</si>
  <si>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</si>
  <si>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</si>
  <si>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</si>
  <si>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</si>
  <si>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</si>
  <si>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</si>
  <si>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</si>
  <si>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</si>
  <si>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</si>
  <si>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</si>
  <si>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</si>
  <si>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</si>
  <si>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</si>
  <si>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</si>
  <si>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</si>
  <si>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</si>
  <si>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</si>
  <si>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</si>
  <si>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</si>
  <si>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</si>
  <si>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</si>
  <si>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</si>
  <si>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</si>
  <si>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</si>
  <si>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</si>
  <si>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</si>
  <si>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</si>
  <si>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</si>
  <si>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</si>
  <si>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</si>
  <si>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</si>
  <si>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</si>
  <si>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</si>
  <si>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</si>
  <si>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</si>
  <si>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</si>
  <si>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</si>
  <si>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</si>
  <si>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</si>
  <si>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</si>
  <si>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</si>
  <si>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</si>
  <si>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</si>
  <si>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</si>
  <si>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</si>
  <si>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</si>
  <si>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</si>
  <si>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</si>
  <si>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</si>
  <si>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</si>
  <si>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</si>
  <si>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</si>
  <si>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</si>
  <si>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</si>
  <si>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</si>
  <si>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</si>
  <si>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</si>
  <si>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</si>
  <si>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</si>
  <si>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</si>
  <si>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</si>
  <si>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</si>
  <si>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</si>
  <si>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</si>
  <si>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</si>
  <si>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</si>
  <si>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</si>
  <si>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</si>
  <si>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</si>
  <si>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</si>
  <si>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</si>
  <si>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</si>
  <si>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</si>
  <si>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</si>
  <si>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</si>
  <si>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</si>
  <si>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</si>
  <si>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</si>
  <si>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</si>
  <si>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</si>
  <si>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</si>
  <si>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</si>
  <si>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</si>
  <si>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</si>
  <si>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</si>
  <si>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</si>
  <si>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</si>
  <si>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</si>
  <si>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</si>
  <si>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</si>
  <si>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</si>
  <si>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</si>
  <si>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</si>
  <si>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</si>
  <si>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</si>
  <si>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</si>
  <si>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</si>
  <si>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</si>
  <si>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</si>
  <si>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</si>
  <si>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</si>
  <si>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</si>
  <si>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</si>
  <si>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</si>
  <si>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</si>
  <si>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</si>
  <si>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</si>
  <si>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</si>
  <si>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</si>
  <si>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</si>
  <si>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</si>
  <si>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</si>
  <si>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</si>
  <si>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</si>
  <si>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</si>
  <si>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</si>
  <si>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</si>
  <si>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</si>
  <si>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</si>
  <si>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</si>
  <si>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</si>
  <si>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</si>
  <si>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</si>
  <si>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</si>
  <si>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</si>
  <si>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</si>
  <si>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</si>
  <si>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</si>
  <si>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</si>
  <si>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</si>
  <si>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</si>
  <si>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</si>
  <si>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</si>
  <si>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</si>
  <si>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</si>
  <si>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</si>
  <si>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</si>
  <si>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</si>
  <si>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</si>
  <si>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</si>
  <si>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</si>
  <si>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</si>
  <si>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</si>
  <si>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</si>
  <si>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</si>
  <si>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</si>
  <si>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</si>
  <si>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</si>
  <si>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</si>
  <si>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</si>
  <si>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</si>
  <si>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</si>
  <si>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</si>
  <si>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</si>
  <si>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</si>
  <si>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</si>
  <si>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</si>
  <si>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</si>
  <si>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</si>
  <si>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</si>
  <si>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</si>
  <si>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</si>
  <si>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</si>
  <si>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</si>
  <si>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</si>
  <si>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</si>
  <si>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</si>
  <si>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</si>
  <si>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</si>
  <si>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</si>
  <si>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</si>
  <si>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</si>
  <si>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</si>
  <si>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</si>
  <si>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</si>
  <si>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</si>
  <si>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</si>
  <si>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</si>
  <si>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</si>
  <si>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</si>
  <si>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</si>
  <si>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</si>
  <si>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</si>
  <si>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</si>
  <si>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</si>
  <si>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</si>
  <si>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</si>
  <si>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</si>
  <si>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</si>
  <si>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</si>
  <si>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</si>
  <si>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</si>
  <si>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</si>
  <si>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</si>
  <si>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</si>
  <si>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</si>
  <si>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</si>
  <si>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</si>
  <si>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</si>
  <si>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</si>
  <si>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</si>
  <si>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</si>
  <si>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</si>
  <si>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</si>
  <si>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</si>
  <si>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</si>
  <si>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</si>
  <si>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</si>
  <si>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</si>
  <si>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</si>
  <si>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</si>
  <si>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</si>
  <si>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</si>
  <si>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</si>
  <si>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</si>
  <si>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</si>
  <si>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</si>
  <si>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</si>
  <si>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</si>
  <si>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</si>
  <si>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</si>
  <si>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</si>
  <si>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</si>
  <si>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</si>
  <si>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</si>
  <si>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</si>
  <si>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</si>
  <si>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</si>
  <si>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</si>
  <si>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</si>
  <si>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</si>
  <si>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</si>
  <si>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</si>
  <si>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</si>
  <si>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</si>
  <si>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</si>
  <si>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</si>
  <si>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</si>
  <si>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</si>
  <si>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</si>
  <si>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</si>
  <si>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</si>
  <si>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</si>
  <si>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</si>
  <si>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</si>
  <si>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</si>
  <si>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</si>
  <si>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</si>
  <si>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</si>
  <si>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</si>
  <si>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</si>
  <si>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</si>
  <si>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</si>
  <si>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</si>
  <si>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</si>
  <si>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</si>
  <si>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</si>
  <si>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</si>
  <si>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</si>
  <si>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</si>
  <si>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</si>
  <si>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</si>
  <si>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</si>
  <si>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</si>
  <si>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</si>
  <si>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</si>
  <si>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</si>
  <si>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</si>
  <si>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</si>
  <si>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</si>
  <si>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</si>
  <si>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</si>
  <si>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</si>
  <si>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</si>
  <si>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</si>
  <si>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</si>
  <si>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</si>
  <si>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</si>
  <si>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</si>
  <si>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</si>
  <si>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</si>
  <si>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</si>
  <si>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</si>
  <si>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</si>
  <si>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</si>
  <si>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</si>
  <si>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</si>
  <si>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</si>
  <si>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</si>
  <si>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</si>
  <si>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</si>
  <si>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</si>
  <si>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</si>
  <si>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</si>
  <si>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</si>
  <si>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</si>
  <si>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</si>
  <si>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</si>
  <si>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</si>
  <si>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</si>
  <si>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</si>
  <si>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</si>
  <si>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</si>
  <si>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</si>
  <si>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</si>
  <si>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</si>
  <si>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</si>
  <si>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</si>
  <si>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</si>
  <si>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</si>
  <si>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</si>
  <si>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</si>
  <si>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</si>
  <si>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</si>
  <si>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</si>
  <si>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</si>
  <si>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</si>
  <si>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</si>
  <si>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</si>
  <si>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</si>
  <si>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</si>
  <si>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</si>
  <si>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</si>
  <si>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</si>
  <si>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</si>
  <si>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</si>
  <si>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</si>
  <si>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</si>
  <si>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</si>
  <si>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</si>
  <si>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</si>
  <si>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</si>
  <si>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</si>
  <si>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</si>
  <si>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</si>
  <si>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</si>
  <si>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</si>
  <si>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</si>
  <si>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</si>
  <si>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</si>
  <si>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</si>
  <si>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</si>
  <si>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</si>
  <si>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</si>
  <si>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</si>
  <si>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</si>
  <si>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</si>
  <si>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</si>
  <si>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</si>
  <si>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</si>
  <si>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</si>
  <si>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</si>
  <si>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</si>
  <si>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</si>
  <si>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</si>
  <si>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</si>
  <si>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</si>
  <si>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</si>
  <si>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</si>
  <si>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</si>
  <si>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</si>
  <si>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</si>
  <si>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</si>
  <si>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</si>
  <si>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</si>
  <si>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</si>
  <si>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</si>
  <si>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</si>
  <si>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</si>
  <si>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</si>
  <si>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</si>
  <si>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</si>
  <si>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</si>
  <si>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</si>
  <si>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</si>
  <si>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</si>
  <si>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</si>
  <si>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</si>
  <si>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</si>
  <si>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</si>
  <si>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</si>
  <si>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</si>
  <si>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</si>
  <si>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</si>
  <si>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</si>
  <si>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</si>
  <si>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</si>
  <si>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</si>
  <si>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</si>
  <si>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</si>
  <si>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</si>
  <si>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</si>
  <si>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</si>
  <si>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</si>
  <si>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</si>
  <si>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</si>
  <si>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</si>
  <si>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</si>
  <si>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</si>
  <si>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</si>
  <si>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</si>
  <si>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</si>
  <si>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</si>
  <si>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</si>
  <si>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</si>
  <si>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</si>
  <si>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</si>
  <si>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</si>
  <si>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</si>
  <si>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</si>
  <si>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</si>
  <si>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</si>
  <si>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</si>
  <si>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</si>
  <si>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</si>
  <si>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</si>
  <si>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</si>
  <si>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</si>
  <si>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</si>
  <si>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</si>
  <si>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</si>
  <si>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</si>
  <si>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</si>
  <si>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</si>
  <si>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</si>
  <si>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</si>
  <si>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</si>
  <si>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</si>
  <si>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</si>
  <si>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</si>
  <si>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</si>
  <si>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</si>
  <si>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</si>
  <si>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</si>
  <si>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</si>
  <si>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</si>
  <si>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</si>
  <si>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</si>
  <si>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</si>
  <si>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</si>
  <si>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</si>
  <si>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</si>
  <si>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</si>
  <si>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</si>
  <si>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</si>
  <si>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</si>
  <si>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</si>
  <si>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</si>
  <si>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</si>
  <si>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</si>
  <si>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</si>
  <si>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</si>
  <si>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</si>
  <si>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</si>
  <si>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</si>
  <si>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</si>
  <si>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</si>
  <si>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</si>
  <si>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</si>
  <si>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</si>
  <si>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</si>
  <si>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</si>
  <si>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</si>
  <si>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</si>
  <si>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</si>
  <si>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</si>
  <si>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</si>
  <si>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</si>
  <si>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</si>
  <si>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</si>
  <si>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</si>
  <si>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</si>
  <si>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</si>
  <si>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</si>
  <si>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</si>
  <si>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</si>
  <si>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</si>
  <si>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</si>
  <si>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</si>
  <si>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</si>
  <si>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</si>
  <si>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</si>
  <si>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</si>
  <si>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</si>
  <si>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</si>
  <si>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</si>
  <si>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</si>
  <si>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</si>
  <si>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</si>
  <si>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</si>
  <si>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</si>
  <si>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</si>
  <si>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</si>
  <si>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</si>
  <si>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</si>
  <si>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</si>
  <si>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</si>
  <si>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</si>
  <si>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</si>
  <si>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</si>
  <si>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</si>
  <si>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</si>
  <si>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</si>
  <si>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</si>
  <si>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</si>
  <si>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</si>
  <si>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</si>
  <si>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</si>
  <si>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</si>
  <si>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</si>
  <si>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</si>
  <si>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</si>
  <si>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</si>
  <si>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</si>
  <si>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</si>
  <si>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</si>
  <si>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</si>
  <si>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</si>
  <si>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</si>
  <si>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</si>
  <si>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</si>
  <si>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</si>
  <si>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</si>
  <si>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</si>
  <si>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</si>
  <si>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</si>
  <si>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</si>
  <si>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</si>
  <si>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</si>
  <si>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</si>
  <si>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</si>
  <si>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</si>
  <si>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</si>
  <si>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</si>
  <si>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</si>
  <si>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</si>
  <si>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</si>
  <si>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</si>
  <si>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</si>
  <si>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</si>
  <si>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</si>
  <si>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</si>
  <si>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</si>
  <si>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</si>
  <si>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</si>
  <si>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</si>
  <si>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</si>
  <si>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</si>
  <si>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</si>
  <si>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</si>
  <si>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</si>
  <si>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</si>
  <si>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</si>
  <si>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</si>
  <si>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</si>
  <si>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</si>
  <si>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</si>
  <si>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</si>
  <si>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</si>
  <si>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</si>
  <si>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</si>
  <si>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</si>
  <si>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</si>
  <si>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</si>
  <si>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</si>
  <si>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</si>
  <si>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</si>
  <si>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</si>
  <si>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</si>
  <si>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</si>
  <si>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</si>
  <si>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</si>
  <si>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</si>
  <si>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</si>
  <si>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</si>
  <si>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</si>
  <si>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</si>
  <si>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</si>
  <si>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</si>
  <si>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</si>
  <si>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</si>
  <si>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</si>
  <si>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</si>
  <si>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</si>
  <si>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</si>
  <si>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</si>
  <si>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</si>
  <si>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</si>
  <si>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</si>
  <si>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</si>
  <si>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</si>
  <si>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</si>
  <si>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</si>
  <si>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</si>
  <si>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</si>
  <si>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</si>
  <si>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</si>
  <si>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</si>
  <si>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</si>
  <si>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</si>
  <si>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</si>
  <si>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</si>
  <si>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</si>
  <si>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</si>
  <si>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</si>
  <si>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</si>
  <si>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</si>
  <si>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</si>
  <si>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</si>
  <si>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</si>
  <si>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</si>
  <si>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</si>
  <si>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</si>
  <si>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</si>
  <si>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</si>
  <si>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</si>
  <si>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</si>
  <si>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</si>
  <si>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</si>
  <si>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</si>
  <si>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</si>
  <si>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</si>
  <si>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</si>
  <si>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</si>
  <si>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</si>
  <si>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</si>
  <si>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</si>
  <si>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</si>
  <si>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</si>
  <si>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</si>
  <si>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</si>
  <si>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</si>
  <si>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</si>
  <si>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</si>
  <si>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</si>
  <si>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</si>
  <si>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</si>
  <si>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</si>
  <si>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</si>
  <si>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</si>
  <si>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</si>
  <si>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</si>
  <si>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</si>
  <si>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</si>
  <si>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</si>
  <si>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</si>
  <si>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</si>
  <si>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</si>
  <si>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</si>
  <si>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</si>
  <si>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</si>
  <si>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</si>
  <si>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</si>
  <si>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</si>
  <si>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</si>
  <si>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</si>
  <si>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</si>
  <si>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</si>
  <si>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</si>
  <si>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</si>
  <si>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</si>
  <si>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</si>
  <si>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</si>
  <si>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</si>
  <si>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</si>
  <si>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</si>
  <si>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</si>
  <si>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</si>
  <si>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</si>
  <si>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</si>
  <si>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</si>
  <si>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</si>
  <si>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</si>
  <si>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</si>
  <si>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</si>
  <si>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</si>
  <si>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</si>
  <si>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</si>
  <si>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</si>
  <si>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</si>
  <si>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</si>
  <si>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</si>
  <si>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</si>
  <si>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</si>
  <si>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</si>
  <si>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</si>
  <si>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</si>
  <si>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</si>
  <si>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</si>
  <si>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</si>
  <si>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</si>
  <si>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</si>
  <si>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</si>
  <si>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</si>
  <si>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</si>
  <si>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</si>
  <si>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</si>
  <si>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</si>
  <si>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</si>
  <si>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</si>
  <si>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</si>
  <si>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</si>
  <si>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</si>
  <si>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</si>
  <si>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</si>
  <si>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</si>
  <si>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</si>
  <si>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</si>
  <si>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</si>
  <si>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</si>
  <si>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</si>
  <si>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</si>
  <si>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</si>
  <si>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</si>
  <si>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</si>
  <si>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</si>
  <si>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</si>
  <si>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</si>
  <si>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</si>
  <si>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</si>
  <si>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</si>
  <si>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</si>
  <si>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</si>
  <si>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</si>
  <si>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</si>
  <si>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</si>
  <si>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</si>
  <si>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</si>
  <si>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</si>
  <si>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</si>
  <si>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</si>
  <si>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</si>
  <si>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</si>
  <si>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</si>
  <si>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</si>
  <si>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</si>
  <si>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</si>
  <si>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</si>
  <si>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</si>
  <si>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</si>
  <si>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</si>
  <si>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</si>
  <si>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</si>
  <si>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</si>
  <si>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</si>
  <si>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</si>
  <si>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</si>
  <si>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</si>
  <si>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</si>
  <si>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</si>
  <si>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</si>
  <si>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</si>
  <si>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</si>
  <si>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</si>
  <si>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</si>
  <si>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</si>
  <si>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</si>
  <si>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</si>
  <si>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</si>
  <si>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</si>
  <si>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</si>
  <si>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</si>
  <si>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</si>
  <si>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</si>
  <si>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</si>
  <si>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</si>
  <si>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</si>
  <si>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</si>
  <si>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</si>
  <si>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</si>
  <si>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</si>
  <si>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</si>
  <si>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</si>
  <si>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</si>
  <si>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</si>
  <si>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</si>
  <si>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</si>
  <si>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</si>
  <si>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</si>
  <si>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</si>
  <si>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</si>
  <si>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</si>
  <si>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</si>
  <si>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</si>
  <si>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</si>
  <si>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</si>
  <si>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</si>
  <si>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</si>
  <si>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</si>
  <si>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</si>
  <si>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</si>
  <si>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</si>
  <si>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</si>
  <si>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</si>
  <si>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</si>
  <si>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</si>
  <si>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</si>
  <si>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</si>
  <si>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</si>
  <si>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</si>
  <si>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</si>
  <si>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</si>
  <si>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</si>
  <si>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</si>
  <si>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</si>
  <si>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</si>
  <si>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</si>
  <si>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</si>
  <si>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</si>
  <si>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</si>
  <si>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</si>
  <si>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</si>
  <si>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</si>
  <si>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</si>
  <si>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</si>
  <si>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</si>
  <si>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</si>
  <si>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</si>
  <si>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</si>
  <si>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</si>
  <si>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</si>
  <si>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</si>
  <si>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</si>
  <si>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</si>
  <si>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</si>
  <si>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</si>
  <si>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</si>
  <si>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</si>
  <si>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</si>
  <si>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</si>
  <si>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</si>
  <si>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</si>
  <si>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</si>
  <si>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</si>
  <si>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</si>
  <si>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</si>
  <si>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</si>
  <si>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</si>
  <si>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</si>
  <si>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</si>
  <si>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</si>
  <si>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</si>
  <si>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</si>
  <si>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</si>
  <si>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</si>
  <si>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</si>
  <si>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</si>
  <si>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</si>
  <si>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</si>
  <si>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</si>
  <si>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</si>
  <si>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</si>
  <si>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</si>
  <si>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</si>
  <si>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</si>
  <si>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</si>
  <si>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</si>
  <si>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</si>
  <si>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</si>
  <si>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</si>
  <si>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</si>
  <si>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</si>
  <si>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</si>
  <si>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</si>
  <si>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</si>
  <si>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</si>
  <si>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</si>
  <si>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</si>
  <si>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</si>
  <si>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</si>
  <si>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</si>
  <si>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</si>
  <si>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</si>
  <si>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</si>
  <si>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</si>
  <si>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</si>
  <si>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</si>
  <si>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</si>
  <si>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</si>
  <si>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</si>
  <si>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</si>
  <si>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</si>
  <si>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</si>
  <si>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</si>
  <si>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</si>
  <si>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</si>
  <si>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</si>
  <si>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</si>
  <si>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</si>
  <si>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</si>
  <si>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</si>
  <si>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</si>
  <si>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</si>
  <si>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</si>
  <si>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</si>
  <si>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</si>
  <si>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</si>
  <si>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</si>
  <si>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</si>
  <si>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</si>
  <si>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</si>
  <si>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</si>
  <si>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</si>
  <si>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</si>
  <si>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</si>
  <si>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</si>
  <si>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</si>
  <si>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</si>
  <si>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</si>
  <si>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</si>
  <si>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</si>
  <si>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</si>
  <si>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</si>
  <si>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</si>
  <si>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</si>
  <si>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</si>
  <si>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</si>
  <si>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</si>
  <si>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</si>
  <si>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</si>
  <si>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</si>
  <si>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</si>
  <si>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</si>
  <si>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</si>
  <si>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</si>
  <si>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</si>
  <si>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</si>
  <si>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</si>
  <si>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</si>
  <si>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</si>
  <si>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</si>
  <si>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</si>
  <si>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</si>
  <si>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</si>
  <si>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</si>
  <si>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</si>
  <si>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</si>
  <si>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</si>
  <si>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</si>
  <si>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</si>
  <si>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</si>
  <si>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</si>
  <si>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</si>
  <si>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</si>
  <si>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</si>
  <si>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</si>
  <si>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</si>
  <si>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</si>
  <si>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</si>
  <si>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</si>
  <si>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</si>
  <si>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</si>
  <si>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</si>
  <si>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</si>
  <si>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</si>
  <si>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</si>
  <si>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</si>
  <si>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</si>
  <si>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</si>
  <si>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</si>
  <si>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</si>
  <si>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</si>
  <si>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</si>
  <si>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</si>
  <si>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</si>
  <si>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</si>
  <si>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</si>
  <si>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</si>
  <si>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</si>
  <si>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</si>
  <si>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</si>
  <si>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</si>
  <si>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</si>
  <si>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</si>
  <si>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</si>
  <si>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</si>
  <si>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</si>
  <si>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</si>
  <si>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</si>
  <si>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</si>
  <si>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</si>
  <si>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</si>
  <si>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</si>
  <si>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</si>
  <si>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</si>
  <si>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</si>
  <si>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</si>
  <si>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</si>
  <si>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</si>
  <si>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</si>
  <si>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</si>
  <si>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</si>
  <si>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</si>
  <si>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</si>
  <si>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</si>
  <si>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</si>
  <si>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</si>
  <si>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</si>
  <si>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</si>
  <si>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</si>
  <si>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</si>
  <si>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</si>
  <si>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</si>
  <si>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</si>
  <si>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</si>
  <si>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</si>
  <si>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</si>
  <si>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</si>
  <si>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</si>
  <si>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</si>
  <si>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</si>
  <si>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</si>
  <si>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</si>
  <si>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</si>
  <si>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</si>
  <si>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</si>
  <si>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</si>
  <si>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</si>
  <si>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</si>
  <si>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</si>
  <si>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</si>
  <si>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</si>
  <si>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</si>
  <si>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</si>
  <si>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</si>
  <si>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</si>
  <si>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</si>
  <si>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</si>
  <si>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</si>
  <si>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</si>
  <si>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</si>
  <si>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</si>
  <si>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</si>
  <si>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</si>
  <si>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</si>
  <si>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</si>
  <si>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</si>
  <si>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</si>
  <si>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</si>
  <si>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</si>
  <si>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</si>
  <si>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</si>
  <si>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</si>
  <si>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</si>
  <si>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</si>
  <si>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</si>
  <si>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</si>
  <si>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</si>
  <si>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</si>
  <si>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</si>
  <si>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</si>
  <si>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</si>
  <si>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</si>
  <si>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</si>
  <si>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</si>
  <si>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</si>
  <si>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</si>
  <si>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</si>
  <si>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</si>
  <si>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</si>
  <si>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</si>
  <si>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</si>
  <si>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</si>
  <si>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</si>
  <si>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</si>
  <si>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</si>
  <si>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</si>
  <si>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</si>
  <si>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</si>
  <si>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</si>
  <si>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</si>
  <si>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</si>
  <si>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</si>
  <si>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</si>
  <si>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</si>
  <si>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</si>
  <si>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</si>
  <si>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</si>
  <si>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</si>
  <si>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</si>
  <si>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</si>
  <si>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</si>
  <si>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</si>
  <si>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</si>
  <si>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</si>
  <si>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</si>
  <si>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</si>
  <si>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</si>
  <si>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</si>
  <si>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</si>
  <si>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</si>
  <si>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</si>
  <si>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</si>
  <si>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</si>
  <si>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</si>
  <si>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</si>
  <si>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</si>
  <si>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</si>
  <si>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</si>
  <si>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</si>
  <si>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</si>
  <si>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</si>
  <si>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</si>
  <si>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</si>
  <si>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</si>
  <si>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</si>
  <si>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</si>
  <si>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</si>
  <si>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</si>
  <si>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</si>
  <si>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</si>
  <si>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</si>
  <si>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</si>
  <si>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</si>
  <si>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</si>
  <si>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</si>
  <si>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</si>
  <si>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</si>
  <si>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</si>
  <si>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</si>
  <si>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</si>
  <si>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</si>
  <si>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</si>
  <si>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</si>
  <si>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</si>
  <si>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</si>
  <si>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</si>
  <si>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</si>
  <si>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</si>
  <si>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</si>
  <si>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</si>
  <si>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</si>
  <si>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</si>
  <si>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</si>
  <si>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</si>
  <si>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</si>
  <si>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</si>
  <si>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</si>
  <si>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</si>
  <si>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</si>
  <si>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</si>
  <si>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</si>
  <si>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</si>
  <si>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</si>
  <si>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</si>
  <si>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</si>
  <si>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</si>
  <si>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</si>
  <si>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</si>
  <si>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</si>
  <si>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</si>
  <si>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</si>
  <si>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</si>
  <si>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</si>
  <si>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</si>
  <si>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</si>
  <si>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</si>
  <si>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</si>
  <si>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</si>
  <si>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</si>
  <si>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</si>
  <si>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</si>
  <si>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</si>
  <si>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</si>
  <si>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</si>
  <si>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</si>
  <si>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</si>
  <si>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</si>
  <si>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</si>
  <si>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</si>
  <si>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</si>
  <si>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</si>
  <si>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</si>
  <si>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</si>
  <si>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</si>
  <si>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</si>
  <si>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</si>
  <si>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</si>
  <si>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</si>
  <si>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</si>
  <si>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</si>
  <si>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</si>
  <si>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</si>
  <si>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</si>
  <si>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</si>
  <si>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</si>
  <si>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</si>
  <si>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</si>
  <si>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</si>
  <si>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</si>
  <si>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</si>
  <si>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</si>
  <si>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</si>
  <si>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</si>
  <si>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</si>
  <si>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</si>
  <si>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</si>
  <si>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</si>
  <si>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</si>
  <si>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</si>
  <si>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</si>
  <si>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</si>
  <si>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</si>
  <si>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</si>
  <si>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</si>
  <si>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</si>
  <si>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</si>
  <si>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</si>
  <si>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</si>
  <si>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</si>
  <si>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</si>
  <si>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</si>
  <si>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</si>
  <si>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</si>
  <si>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</si>
  <si>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</si>
  <si>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</si>
  <si>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</si>
  <si>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</si>
  <si>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</si>
  <si>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</si>
  <si>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</si>
  <si>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</si>
  <si>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</si>
  <si>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</si>
  <si>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</si>
  <si>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</si>
  <si>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</si>
  <si>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</si>
  <si>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</si>
  <si>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</si>
  <si>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</si>
  <si>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</si>
  <si>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</si>
  <si>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</si>
  <si>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</si>
  <si>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</si>
  <si>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</si>
  <si>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</si>
  <si>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</si>
  <si>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</si>
  <si>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</si>
  <si>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</si>
  <si>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</si>
  <si>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</si>
  <si>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</si>
  <si>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</si>
  <si>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</si>
  <si>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</si>
  <si>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</si>
  <si>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</si>
  <si>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</si>
  <si>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</si>
  <si>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</si>
  <si>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</si>
  <si>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</si>
  <si>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</si>
  <si>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</si>
  <si>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</si>
  <si>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</si>
  <si>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</si>
  <si>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</si>
  <si>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</si>
  <si>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</si>
  <si>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</si>
  <si>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</si>
  <si>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</si>
  <si>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</si>
  <si>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</si>
  <si>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</si>
  <si>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</si>
  <si>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</si>
  <si>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</si>
  <si>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</si>
  <si>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</si>
  <si>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</si>
  <si>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</si>
  <si>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</si>
  <si>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</si>
  <si>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</si>
  <si>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</si>
  <si>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</si>
  <si>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</si>
  <si>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</si>
  <si>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</si>
  <si>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</si>
  <si>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</si>
  <si>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</si>
  <si>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</si>
  <si>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</si>
  <si>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</si>
  <si>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</si>
  <si>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</si>
  <si>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</si>
  <si>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</si>
  <si>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</si>
  <si>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</si>
  <si>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</si>
  <si>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</si>
  <si>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</si>
  <si>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</si>
  <si>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</si>
  <si>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</si>
  <si>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</si>
  <si>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</si>
  <si>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</si>
  <si>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</si>
  <si>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</si>
  <si>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</si>
  <si>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</si>
  <si>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</si>
  <si>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</si>
  <si>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</si>
  <si>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</si>
  <si>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</si>
  <si>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</si>
  <si>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</si>
  <si>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</si>
  <si>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</si>
  <si>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</si>
  <si>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</si>
  <si>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</si>
  <si>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</si>
  <si>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</si>
  <si>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</si>
  <si>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</si>
  <si>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</si>
  <si>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</si>
  <si>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</si>
  <si>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</si>
  <si>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</si>
  <si>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</si>
  <si>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</si>
  <si>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</si>
  <si>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</si>
  <si>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</si>
  <si>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</si>
  <si>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</si>
  <si>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</si>
  <si>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</si>
  <si>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</si>
  <si>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</si>
  <si>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</si>
  <si>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</si>
  <si>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</si>
  <si>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</si>
  <si>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</si>
  <si>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</si>
  <si>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</si>
  <si>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</si>
  <si>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</si>
  <si>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</si>
  <si>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</si>
  <si>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</si>
  <si>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</si>
  <si>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</si>
  <si>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</si>
  <si>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</si>
  <si>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</si>
  <si>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</si>
  <si>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</si>
  <si>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</si>
  <si>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</si>
  <si>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</si>
  <si>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</si>
  <si>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</si>
  <si>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</si>
  <si>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</si>
  <si>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</si>
  <si>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</si>
  <si>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</si>
  <si>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</si>
  <si>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</si>
  <si>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</si>
  <si>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</si>
  <si>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</si>
  <si>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</si>
  <si>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</si>
  <si>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</si>
  <si>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</si>
  <si>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</si>
  <si>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</si>
  <si>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</si>
  <si>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</si>
  <si>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</si>
  <si>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</si>
  <si>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</si>
  <si>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</si>
  <si>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</si>
  <si>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</si>
  <si>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</si>
  <si>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</si>
  <si>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</si>
  <si>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</si>
  <si>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</si>
  <si>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</si>
  <si>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</si>
  <si>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</si>
  <si>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</si>
  <si>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</si>
  <si>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</si>
  <si>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</si>
  <si>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</si>
  <si>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</si>
  <si>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</si>
  <si>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</si>
  <si>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</si>
  <si>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</si>
  <si>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</si>
  <si>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</si>
  <si>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</si>
  <si>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</si>
  <si>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</si>
  <si>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</si>
  <si>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</si>
  <si>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</si>
  <si>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</si>
  <si>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</si>
  <si>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</si>
  <si>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</si>
  <si>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</si>
  <si>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</si>
  <si>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</si>
  <si>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</si>
  <si>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</si>
  <si>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</si>
  <si>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</si>
  <si>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</si>
  <si>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</si>
  <si>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</si>
  <si>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</si>
  <si>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</si>
  <si>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</si>
  <si>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</si>
  <si>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</si>
  <si>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</si>
  <si>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</si>
  <si>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</si>
  <si>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</si>
  <si>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</si>
  <si>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</si>
  <si>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</si>
  <si>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</si>
  <si>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</si>
  <si>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</si>
  <si>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</si>
  <si>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</si>
  <si>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</si>
  <si>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</si>
  <si>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</si>
  <si>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</si>
  <si>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</si>
  <si>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</si>
  <si>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</si>
  <si>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</si>
  <si>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</si>
  <si>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</si>
  <si>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</si>
  <si>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</si>
  <si>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</si>
  <si>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</si>
  <si>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</si>
  <si>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</si>
  <si>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</si>
  <si>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</si>
  <si>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</si>
  <si>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</si>
  <si>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</si>
  <si>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</si>
  <si>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</si>
  <si>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</si>
  <si>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</si>
  <si>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</si>
  <si>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</si>
  <si>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</si>
  <si>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</si>
  <si>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</si>
  <si>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</si>
  <si>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</si>
  <si>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</si>
  <si>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</si>
  <si>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</si>
  <si>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</si>
  <si>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</si>
  <si>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</si>
  <si>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</si>
  <si>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</si>
  <si>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</si>
  <si>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</si>
  <si>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</si>
  <si>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</si>
  <si>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</si>
  <si>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</si>
  <si>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</si>
  <si>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</si>
  <si>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</si>
  <si>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</si>
  <si>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</si>
  <si>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</si>
  <si>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</si>
  <si>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</si>
  <si>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</si>
  <si>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</si>
  <si>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</si>
  <si>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</si>
  <si>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</si>
  <si>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</si>
  <si>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</si>
  <si>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</si>
  <si>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</si>
  <si>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</si>
  <si>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</si>
  <si>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</si>
  <si>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</si>
  <si>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</si>
  <si>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</si>
  <si>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</si>
  <si>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</si>
  <si>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</si>
  <si>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</si>
  <si>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</si>
  <si>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</si>
  <si>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</si>
  <si>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</si>
  <si>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</si>
  <si>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</si>
  <si>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</si>
  <si>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</si>
  <si>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</si>
  <si>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</si>
  <si>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</si>
  <si>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</si>
  <si>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</si>
  <si>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</si>
  <si>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</si>
  <si>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</si>
  <si>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</si>
  <si>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</si>
  <si>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</si>
  <si>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</si>
  <si>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</si>
  <si>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</si>
  <si>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</si>
  <si>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</si>
  <si>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</si>
  <si>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</si>
  <si>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</si>
  <si>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</si>
  <si>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</si>
  <si>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</si>
  <si>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</si>
  <si>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</si>
  <si>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</si>
  <si>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</si>
  <si>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</si>
  <si>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</si>
  <si>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</si>
  <si>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</si>
  <si>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</si>
  <si>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</si>
  <si>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</si>
  <si>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</si>
  <si>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</si>
  <si>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</si>
  <si>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</si>
  <si>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</si>
  <si>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</si>
  <si>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</si>
  <si>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</si>
  <si>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</si>
  <si>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</si>
  <si>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</si>
  <si>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</si>
  <si>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</si>
  <si>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</si>
  <si>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</si>
  <si>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</si>
  <si>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</si>
  <si>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</si>
  <si>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</si>
  <si>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</si>
  <si>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</si>
  <si>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</si>
  <si>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</si>
  <si>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</si>
  <si>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</si>
  <si>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</si>
  <si>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</si>
  <si>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</si>
  <si>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</si>
  <si>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</si>
  <si>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</si>
  <si>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</si>
  <si>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</si>
  <si>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</si>
  <si>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</si>
  <si>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</si>
  <si>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</si>
  <si>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</si>
  <si>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</si>
  <si>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</si>
  <si>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</si>
  <si>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</si>
  <si>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</si>
  <si>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</si>
  <si>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</si>
  <si>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</si>
  <si>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</si>
  <si>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</si>
  <si>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</si>
  <si>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</si>
  <si>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</si>
  <si>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</si>
  <si>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</si>
  <si>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</si>
  <si>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</si>
  <si>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</si>
  <si>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</si>
  <si>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</si>
  <si>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</si>
  <si>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</si>
  <si>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</si>
  <si>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</si>
  <si>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</si>
  <si>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</si>
  <si>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</si>
  <si>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</si>
  <si>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</si>
  <si>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</si>
  <si>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</si>
  <si>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</si>
  <si>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</si>
  <si>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</si>
  <si>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</si>
  <si>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</si>
  <si>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</si>
  <si>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</si>
  <si>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</si>
  <si>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</si>
  <si>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</si>
  <si>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</si>
  <si>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</si>
  <si>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</si>
  <si>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</si>
  <si>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</si>
  <si>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</si>
  <si>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</si>
  <si>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</si>
  <si>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</si>
  <si>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</si>
  <si>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</si>
  <si>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</si>
  <si>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</si>
  <si>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</si>
  <si>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</si>
  <si>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</si>
  <si>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</si>
  <si>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</si>
  <si>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</si>
  <si>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</si>
  <si>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</si>
  <si>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</si>
  <si>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</si>
  <si>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</si>
  <si>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</si>
  <si>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</si>
  <si>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</si>
  <si>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</si>
  <si>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</si>
  <si>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</si>
  <si>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</si>
  <si>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</si>
  <si>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</si>
  <si>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</si>
  <si>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</si>
  <si>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</si>
  <si>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</si>
  <si>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</si>
  <si>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</si>
  <si>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</si>
  <si>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</si>
  <si>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</si>
  <si>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</si>
  <si>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</si>
  <si>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</si>
  <si>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</si>
  <si>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</si>
  <si>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</si>
  <si>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</si>
  <si>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</si>
  <si>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</si>
  <si>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</si>
  <si>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</si>
  <si>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</si>
  <si>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</si>
  <si>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</si>
  <si>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</si>
  <si>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</si>
  <si>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</si>
  <si>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</si>
  <si>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</si>
  <si>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</si>
  <si>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</si>
  <si>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</si>
  <si>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</si>
  <si>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</si>
  <si>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</si>
  <si>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</si>
  <si>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</si>
  <si>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</si>
  <si>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</si>
  <si>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</si>
  <si>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</si>
  <si>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</si>
  <si>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</si>
  <si>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</si>
  <si>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</si>
  <si>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</si>
  <si>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</si>
  <si>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</si>
  <si>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</si>
  <si>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</si>
  <si>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</si>
  <si>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</si>
  <si>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</si>
  <si>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</si>
  <si>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</si>
  <si>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</si>
  <si>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</si>
  <si>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</si>
  <si>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</si>
  <si>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</si>
  <si>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</si>
  <si>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</si>
  <si>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</si>
  <si>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</si>
  <si>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</si>
  <si>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</si>
  <si>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</si>
  <si>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</si>
  <si>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</si>
  <si>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</si>
  <si>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</si>
  <si>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</si>
  <si>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</si>
  <si>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</si>
  <si>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</si>
  <si>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</si>
  <si>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</si>
  <si>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</si>
  <si>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</si>
  <si>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</si>
  <si>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</si>
  <si>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</si>
  <si>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</si>
  <si>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</si>
  <si>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</si>
  <si>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</si>
  <si>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</si>
  <si>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</si>
  <si>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</si>
  <si>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</si>
  <si>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</si>
  <si>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</si>
  <si>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</si>
  <si>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</si>
  <si>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</si>
  <si>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</si>
  <si>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</si>
  <si>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</si>
  <si>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</si>
  <si>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</si>
  <si>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</si>
  <si>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</si>
  <si>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</si>
  <si>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</si>
  <si>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</si>
  <si>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</si>
  <si>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</si>
  <si>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</si>
  <si>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</si>
  <si>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</si>
  <si>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</si>
  <si>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</si>
  <si>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</si>
  <si>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</si>
  <si>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</si>
  <si>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</si>
  <si>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</si>
  <si>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</si>
  <si>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</si>
  <si>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</si>
  <si>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</si>
  <si>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</si>
  <si>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</si>
  <si>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</si>
  <si>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</si>
  <si>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</si>
  <si>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</si>
  <si>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</si>
  <si>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</si>
  <si>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</si>
  <si>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</si>
  <si>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</si>
  <si>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</si>
  <si>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</si>
  <si>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</si>
  <si>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</si>
  <si>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</si>
  <si>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</si>
  <si>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</si>
  <si>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</si>
  <si>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</si>
  <si>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</si>
  <si>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</si>
  <si>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</si>
  <si>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</si>
  <si>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</si>
  <si>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</si>
  <si>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</si>
  <si>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</si>
  <si>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</si>
  <si>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</si>
  <si>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</si>
  <si>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</si>
  <si>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</si>
  <si>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</si>
  <si>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</si>
  <si>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</si>
  <si>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</si>
  <si>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</si>
  <si>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</si>
  <si>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</si>
  <si>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</si>
  <si>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</si>
  <si>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</si>
  <si>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</si>
  <si>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</si>
  <si>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</si>
  <si>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</si>
  <si>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</si>
  <si>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</si>
  <si>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</si>
  <si>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</si>
  <si>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</si>
  <si>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</si>
  <si>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</si>
  <si>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</si>
  <si>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</si>
  <si>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</si>
  <si>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</si>
  <si>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</si>
  <si>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</si>
  <si>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</si>
  <si>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</si>
  <si>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</si>
  <si>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</si>
  <si>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</si>
  <si>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</si>
  <si>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</si>
  <si>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</si>
  <si>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</si>
  <si>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</si>
  <si>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</si>
  <si>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</si>
  <si>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</si>
  <si>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</si>
  <si>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</si>
  <si>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</si>
  <si>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</si>
  <si>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</si>
  <si>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</si>
  <si>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</si>
  <si>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</si>
  <si>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</si>
  <si>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</si>
  <si>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</si>
  <si>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</si>
  <si>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</si>
  <si>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</si>
  <si>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</si>
  <si>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</si>
  <si>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</si>
  <si>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</si>
  <si>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</si>
  <si>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</si>
  <si>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</si>
  <si>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</si>
  <si>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</si>
  <si>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</si>
  <si>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</si>
  <si>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</si>
  <si>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</si>
  <si>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</si>
  <si>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</si>
  <si>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</si>
  <si>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</si>
  <si>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</si>
  <si>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</si>
  <si>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</si>
  <si>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</si>
  <si>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</si>
  <si>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</si>
  <si>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</si>
  <si>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</si>
  <si>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</si>
  <si>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</si>
  <si>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</si>
  <si>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</si>
  <si>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</si>
  <si>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</si>
  <si>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</si>
  <si>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</si>
  <si>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</si>
  <si>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</si>
  <si>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</si>
  <si>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</si>
  <si>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</si>
  <si>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</si>
  <si>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</si>
  <si>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</si>
  <si>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</si>
  <si>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</si>
  <si>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</si>
  <si>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</si>
  <si>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</si>
  <si>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</si>
  <si>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</si>
  <si>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</si>
  <si>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</si>
  <si>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</si>
  <si>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</si>
  <si>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</si>
  <si>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</si>
  <si>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</si>
  <si>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</si>
  <si>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</si>
  <si>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</si>
  <si>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</si>
  <si>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</si>
  <si>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</si>
  <si>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</si>
  <si>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</si>
  <si>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</si>
  <si>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</si>
  <si>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</si>
  <si>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</si>
  <si>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</si>
  <si>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</si>
  <si>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</si>
  <si>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</si>
  <si>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</si>
  <si>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</si>
  <si>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</si>
  <si>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</si>
  <si>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</si>
  <si>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</si>
  <si>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</si>
  <si>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</si>
  <si>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</si>
  <si>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</si>
  <si>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</si>
  <si>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</si>
  <si>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</si>
  <si>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</si>
  <si>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</si>
  <si>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</si>
  <si>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</si>
  <si>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</si>
  <si>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</si>
  <si>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</si>
  <si>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</si>
  <si>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</si>
  <si>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</si>
  <si>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</si>
  <si>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</si>
  <si>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</si>
  <si>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</si>
  <si>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</si>
  <si>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</si>
  <si>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</si>
  <si>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</si>
  <si>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</si>
  <si>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</si>
  <si>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</si>
  <si>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</si>
  <si>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</si>
  <si>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</si>
  <si>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</si>
  <si>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</si>
  <si>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</si>
  <si>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</si>
  <si>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</si>
  <si>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</si>
  <si>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</si>
  <si>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</si>
  <si>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</si>
  <si>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</si>
  <si>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</si>
  <si>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</si>
  <si>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</si>
  <si>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</si>
  <si>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</si>
  <si>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</si>
  <si>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</si>
  <si>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</si>
  <si>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</si>
  <si>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</si>
  <si>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</si>
  <si>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</si>
  <si>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</si>
  <si>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</si>
  <si>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</si>
  <si>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</si>
  <si>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</si>
  <si>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</si>
  <si>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</si>
  <si>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</si>
  <si>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</si>
  <si>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</si>
  <si>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</si>
  <si>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</si>
  <si>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</si>
  <si>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</si>
  <si>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</si>
  <si>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</si>
  <si>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</si>
  <si>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</si>
  <si>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</si>
  <si>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</si>
  <si>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</si>
  <si>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</si>
  <si>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</si>
  <si>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</si>
  <si>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</si>
  <si>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</si>
  <si>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</si>
  <si>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</si>
  <si>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</si>
  <si>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</si>
  <si>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</si>
  <si>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</si>
  <si>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</si>
  <si>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</si>
  <si>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</si>
  <si>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</si>
  <si>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</si>
  <si>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</si>
  <si>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</si>
  <si>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</si>
  <si>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</si>
  <si>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</si>
  <si>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</si>
  <si>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</si>
  <si>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</si>
  <si>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</si>
  <si>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</si>
  <si>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</si>
  <si>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</si>
  <si>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</si>
  <si>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</si>
  <si>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</si>
  <si>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</si>
  <si>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</si>
  <si>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</si>
  <si>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</si>
  <si>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</si>
  <si>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</si>
  <si>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</si>
  <si>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</si>
  <si>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</si>
  <si>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</si>
  <si>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</si>
  <si>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</si>
  <si>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</si>
  <si>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</si>
  <si>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</si>
  <si>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</si>
  <si>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</si>
  <si>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</si>
  <si>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</si>
  <si>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</si>
  <si>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</si>
  <si>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</si>
  <si>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</si>
  <si>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</si>
  <si>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</si>
  <si>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</si>
  <si>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</si>
  <si>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</si>
  <si>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</si>
  <si>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</si>
  <si>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</si>
  <si>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</si>
  <si>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</si>
  <si>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</si>
  <si>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</si>
  <si>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</si>
  <si>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</si>
  <si>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</si>
  <si>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</si>
  <si>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</si>
  <si>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</si>
  <si>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</si>
  <si>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</si>
  <si>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</si>
  <si>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</si>
  <si>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</si>
  <si>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</si>
  <si>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</si>
  <si>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</si>
  <si>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</si>
  <si>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</si>
  <si>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</si>
  <si>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</si>
  <si>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</si>
  <si>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</si>
  <si>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</si>
  <si>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</si>
  <si>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</si>
  <si>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</si>
  <si>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</si>
  <si>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</si>
  <si>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</si>
  <si>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</si>
  <si>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</si>
  <si>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</si>
  <si>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</si>
  <si>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</si>
  <si>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</si>
  <si>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</si>
  <si>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</si>
  <si>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</si>
  <si>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</si>
  <si>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</si>
  <si>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</si>
  <si>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</si>
  <si>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</si>
  <si>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</si>
  <si>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</si>
  <si>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</si>
  <si>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</si>
  <si>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</si>
  <si>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</si>
  <si>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</si>
  <si>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</si>
  <si>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</si>
  <si>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</si>
  <si>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</si>
  <si>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</si>
  <si>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</si>
  <si>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</si>
  <si>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</si>
  <si>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</si>
  <si>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</si>
  <si>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</si>
  <si>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</si>
  <si>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</si>
  <si>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</si>
  <si>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</si>
  <si>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</si>
  <si>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</si>
  <si>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</si>
  <si>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</si>
  <si>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</si>
  <si>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</si>
  <si>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</si>
  <si>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</si>
  <si>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</si>
  <si>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</si>
  <si>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</si>
  <si>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</si>
  <si>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</si>
  <si>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</si>
  <si>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</si>
  <si>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</si>
  <si>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</si>
  <si>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</si>
  <si>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</si>
  <si>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</si>
  <si>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</si>
  <si>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</si>
  <si>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</si>
  <si>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</si>
  <si>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</si>
  <si>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</si>
  <si>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</si>
  <si>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</si>
  <si>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</si>
  <si>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</si>
  <si>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</si>
  <si>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</si>
  <si>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</si>
  <si>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</si>
  <si>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</si>
  <si>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</si>
  <si>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</si>
  <si>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</si>
  <si>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</si>
  <si>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</si>
  <si>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</si>
  <si>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</si>
  <si>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</si>
  <si>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</si>
  <si>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</si>
  <si>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</si>
  <si>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</si>
  <si>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</si>
  <si>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</si>
  <si>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</si>
  <si>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</si>
  <si>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</si>
  <si>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</si>
  <si>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</si>
  <si>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</si>
  <si>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</si>
  <si>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</si>
  <si>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</si>
  <si>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</si>
  <si>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</si>
  <si>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</si>
  <si>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</si>
  <si>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</si>
  <si>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</si>
  <si>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</si>
  <si>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</si>
  <si>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</si>
  <si>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</si>
  <si>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</si>
  <si>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</si>
  <si>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</si>
  <si>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</si>
  <si>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</si>
  <si>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</si>
  <si>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</si>
  <si>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</si>
  <si>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</si>
  <si>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</si>
  <si>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</si>
  <si>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</si>
  <si>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</si>
  <si>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</si>
  <si>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</si>
  <si>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</si>
  <si>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</si>
  <si>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</si>
  <si>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</si>
  <si>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</si>
  <si>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</si>
  <si>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</si>
  <si>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</si>
  <si>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</si>
  <si>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</si>
  <si>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</si>
  <si>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</si>
  <si>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</si>
  <si>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</si>
  <si>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</si>
  <si>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</si>
  <si>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</si>
  <si>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</si>
  <si>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</si>
  <si>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</si>
  <si>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</si>
  <si>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</si>
  <si>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</si>
  <si>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</si>
  <si>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</si>
  <si>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</si>
  <si>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</si>
  <si>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</si>
  <si>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</si>
  <si>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</si>
  <si>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</si>
  <si>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</si>
  <si>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</si>
  <si>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</si>
  <si>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</si>
  <si>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</si>
  <si>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</si>
  <si>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</si>
  <si>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</si>
  <si>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</si>
  <si>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</si>
  <si>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</si>
  <si>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</si>
  <si>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</si>
  <si>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</si>
  <si>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</si>
  <si>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</si>
  <si>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</si>
  <si>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</si>
  <si>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</si>
  <si>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</si>
  <si>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</si>
  <si>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</si>
  <si>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</si>
  <si>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</si>
  <si>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</si>
  <si>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</si>
  <si>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</si>
  <si>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</si>
  <si>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</si>
  <si>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</si>
  <si>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</si>
  <si>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</si>
  <si>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</si>
  <si>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</si>
  <si>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</si>
  <si>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</si>
  <si>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</si>
  <si>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</si>
  <si>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</si>
  <si>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</si>
  <si>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</si>
  <si>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</si>
  <si>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</si>
  <si>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</si>
  <si>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</si>
  <si>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</si>
  <si>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</si>
  <si>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</si>
  <si>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</si>
  <si>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</si>
  <si>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</si>
  <si>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</si>
  <si>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</si>
  <si>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</si>
  <si>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</si>
  <si>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</si>
  <si>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</si>
  <si>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</si>
  <si>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</si>
  <si>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</si>
  <si>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</si>
  <si>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</si>
  <si>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</si>
  <si>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</si>
  <si>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</si>
  <si>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</si>
  <si>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</si>
  <si>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</si>
  <si>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</si>
  <si>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</si>
  <si>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</si>
  <si>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</si>
  <si>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</si>
  <si>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</si>
  <si>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</si>
  <si>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</si>
  <si>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</si>
  <si>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</si>
  <si>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</si>
  <si>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</si>
  <si>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</si>
  <si>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</si>
  <si>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</si>
  <si>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</si>
  <si>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</si>
  <si>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</si>
  <si>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</si>
  <si>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</si>
  <si>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</si>
  <si>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</si>
  <si>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</si>
  <si>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</si>
  <si>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</si>
  <si>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</si>
  <si>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</si>
  <si>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</si>
  <si>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</si>
  <si>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</si>
  <si>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</si>
  <si>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</si>
  <si>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</si>
  <si>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</si>
  <si>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</si>
  <si>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</si>
  <si>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</si>
  <si>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</si>
  <si>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</si>
  <si>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</si>
  <si>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</si>
  <si>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</si>
  <si>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</si>
  <si>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</si>
  <si>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</si>
  <si>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</si>
  <si>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</si>
  <si>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</si>
  <si>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</si>
  <si>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</si>
  <si>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</si>
  <si>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</si>
  <si>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</si>
  <si>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</si>
  <si>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</si>
  <si>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</si>
  <si>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</si>
  <si>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</si>
  <si>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</si>
  <si>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</si>
  <si>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</si>
  <si>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</si>
  <si>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</si>
  <si>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</si>
  <si>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</si>
  <si>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</si>
  <si>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</si>
  <si>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</si>
  <si>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</si>
  <si>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</si>
  <si>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</si>
  <si>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</si>
  <si>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</si>
  <si>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</si>
  <si>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</si>
  <si>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</si>
  <si>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</si>
  <si>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</si>
  <si>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</si>
  <si>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</si>
  <si>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</si>
  <si>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</si>
  <si>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</si>
  <si>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</si>
  <si>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</si>
  <si>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</si>
  <si>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</si>
  <si>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</si>
  <si>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</si>
  <si>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</si>
  <si>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</si>
  <si>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</si>
  <si>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</si>
  <si>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</si>
  <si>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</si>
  <si>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</si>
  <si>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</si>
  <si>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</si>
  <si>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</si>
  <si>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</si>
  <si>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</si>
  <si>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</si>
  <si>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</si>
  <si>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</si>
  <si>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</si>
  <si>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</si>
  <si>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</si>
  <si>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</si>
  <si>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</si>
  <si>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</si>
  <si>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</si>
  <si>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</si>
  <si>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</si>
  <si>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</si>
  <si>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</si>
  <si>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</si>
  <si>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</si>
  <si>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</si>
  <si>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</si>
  <si>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</si>
  <si>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</si>
  <si>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</si>
  <si>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</si>
  <si>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</si>
  <si>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</si>
  <si>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</si>
  <si>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</si>
  <si>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</si>
  <si>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</si>
  <si>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</si>
  <si>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</si>
  <si>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</si>
  <si>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</si>
  <si>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</si>
  <si>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</si>
  <si>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</si>
  <si>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</si>
  <si>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</si>
  <si>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</si>
  <si>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</si>
  <si>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</si>
  <si>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</si>
  <si>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</si>
  <si>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</si>
  <si>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</si>
  <si>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</si>
  <si>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</si>
  <si>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</si>
  <si>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</si>
  <si>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</si>
  <si>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</si>
  <si>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</si>
  <si>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</si>
  <si>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</si>
  <si>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</si>
  <si>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</si>
  <si>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</si>
  <si>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</si>
  <si>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</si>
  <si>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</si>
  <si>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</si>
  <si>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</si>
  <si>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</si>
  <si>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</si>
  <si>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</si>
  <si>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</si>
  <si>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</si>
  <si>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</si>
  <si>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</si>
  <si>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</si>
  <si>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</si>
  <si>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</si>
  <si>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</si>
  <si>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</si>
  <si>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Prestar los servicios de educación inicial en el marco de la atención integral en Hogares Infantiles -HI-, de conformidad con el Manual Operativo de la Modalidad Institucional, el Lineamiento Técnico para la tención a la Primera Infancia y las directrices establecidas por el ICBF, en armonía con la Política de Estado para el Desarrollo Integral de la Primera Infancia de Cero a Siempre</t>
  </si>
  <si>
    <t>2021-27-27001572020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</si>
</sst>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2696</v>
      </c>
      <c r="D15" s="35"/>
      <c r="E15" s="35"/>
      <c r="F15" s="5"/>
      <c r="G15" s="32" t="s">
        <v>1168</v>
      </c>
      <c r="H15" s="102" t="s">
        <v>628</v>
      </c>
      <c r="I15" s="32" t="s">
        <v>2624</v>
      </c>
      <c r="J15" s="107"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178"/>
      <c r="I20" s="137" t="s">
        <v>628</v>
      </c>
      <c r="J20" s="138" t="s">
        <v>632</v>
      </c>
      <c r="K20" s="139">
        <v>1069201000</v>
      </c>
      <c r="L20" s="140"/>
      <c r="M20" s="140">
        <v>44561</v>
      </c>
      <c r="N20" s="125">
        <f>+(M20-L20)/30</f>
        <v>1485.3666666666666</v>
      </c>
      <c r="O20" s="128"/>
      <c r="U20" s="124"/>
      <c r="V20" s="104">
        <f ca="1">NOW()</f>
        <v>44194.26816226852</v>
      </c>
      <c r="W20" s="104">
        <f ca="1">NOW()</f>
        <v>44194.26816226852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FUNDACIÓN VISIÓN TRANSFORMADORA</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2669</v>
      </c>
      <c r="C179" s="213"/>
      <c r="D179" s="213"/>
      <c r="E179" s="159">
        <v>0.02</v>
      </c>
      <c r="F179" s="158">
        <v>0.01</v>
      </c>
      <c r="G179" s="153">
        <f>IF(F179&gt;0,SUM(E179+F179),"")</f>
        <v>0.03</v>
      </c>
      <c r="H179" s="5"/>
      <c r="I179" s="213" t="s">
        <v>2671</v>
      </c>
      <c r="J179" s="213"/>
      <c r="K179" s="213"/>
      <c r="L179" s="213"/>
      <c r="M179" s="160">
        <v>0.02</v>
      </c>
      <c r="O179" s="8"/>
      <c r="Q179" s="19"/>
      <c r="R179" s="147">
        <f>IF(M179&gt;0,SUM(L179+M179),"")</f>
        <v>0.02</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32076030</v>
      </c>
      <c r="F185" s="92"/>
      <c r="G185" s="93"/>
      <c r="H185" s="88"/>
      <c r="I185" s="90" t="s">
        <v>2627</v>
      </c>
      <c r="J185" s="154">
        <f>+SUM(M179:M183)</f>
        <v>0.02</v>
      </c>
      <c r="K185" s="194" t="s">
        <v>2628</v>
      </c>
      <c r="L185" s="194"/>
      <c r="M185" s="94">
        <f>+J185*(SUM(K20:K35))</f>
        <v>21384020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8" t="s">
        <v>2636</v>
      </c>
      <c r="C192" s="228"/>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2020-12-29T11:26:23Z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