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<sst xmlns="http://schemas.openxmlformats.org/spreadsheetml/2006/main" count="3647" uniqueCount="2711">
  <si>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</si>
  <si>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</si>
  <si>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</si>
  <si>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</si>
  <si>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</si>
  <si>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</si>
  <si>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</si>
  <si>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</si>
  <si>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</si>
  <si>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</si>
  <si>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</si>
  <si>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</si>
  <si>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</si>
  <si>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</si>
  <si>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</si>
  <si>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</si>
  <si>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</si>
  <si>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</si>
  <si>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</si>
  <si>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</si>
  <si>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</si>
  <si>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</si>
  <si>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</si>
  <si>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</si>
  <si>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</si>
  <si>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</si>
  <si>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</si>
  <si>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</si>
  <si>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</si>
  <si>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</si>
  <si>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</si>
  <si>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</si>
  <si>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</si>
  <si>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</si>
  <si>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</si>
  <si>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</si>
  <si>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</si>
  <si>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</si>
  <si>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</si>
  <si>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</si>
  <si>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</si>
  <si>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</si>
  <si>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</si>
  <si>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</si>
  <si>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</si>
  <si>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</si>
  <si>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</si>
  <si>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</si>
  <si>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</si>
  <si>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</si>
  <si>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</si>
  <si>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</si>
  <si>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</si>
  <si>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</si>
  <si>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</si>
  <si>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</si>
  <si>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</si>
  <si>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</si>
  <si>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</si>
  <si>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</si>
  <si>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</si>
  <si>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</si>
  <si>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</si>
  <si>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</si>
  <si>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</si>
  <si>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</si>
  <si>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</si>
  <si>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</si>
  <si>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</si>
  <si>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</si>
  <si>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</si>
  <si>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</si>
  <si>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</si>
  <si>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</si>
  <si>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</si>
  <si>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</si>
  <si>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</si>
  <si>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</si>
  <si>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</si>
  <si>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</si>
  <si>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</si>
  <si>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</si>
  <si>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</si>
  <si>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</si>
  <si>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</si>
  <si>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</si>
  <si>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</si>
  <si>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</si>
  <si>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</si>
  <si>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</si>
  <si>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</si>
  <si>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</si>
  <si>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</si>
  <si>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</si>
  <si>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</si>
  <si>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</si>
  <si>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</si>
  <si>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</si>
  <si>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</si>
  <si>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</si>
  <si>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</si>
  <si>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</si>
  <si>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</si>
  <si>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</si>
  <si>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</si>
  <si>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</si>
  <si>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</si>
  <si>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</si>
  <si>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</si>
  <si>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</si>
  <si>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</si>
  <si>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</si>
  <si>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</si>
  <si>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</si>
  <si>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</si>
  <si>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</si>
  <si>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</si>
  <si>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</si>
  <si>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</si>
  <si>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</si>
  <si>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</si>
  <si>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</si>
  <si>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</si>
  <si>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</si>
  <si>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</si>
  <si>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</si>
  <si>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</si>
  <si>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</si>
  <si>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</si>
  <si>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</si>
  <si>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</si>
  <si>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</si>
  <si>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</si>
  <si>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</si>
  <si>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</si>
  <si>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</si>
  <si>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</si>
  <si>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</si>
  <si>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</si>
  <si>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</si>
  <si>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</si>
  <si>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</si>
  <si>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</si>
  <si>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</si>
  <si>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</si>
  <si>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</si>
  <si>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</si>
  <si>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</si>
  <si>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</si>
  <si>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</si>
  <si>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</si>
  <si>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</si>
  <si>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</si>
  <si>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</si>
  <si>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</si>
  <si>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</si>
  <si>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</si>
  <si>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</si>
  <si>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</si>
  <si>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</si>
  <si>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</si>
  <si>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</si>
  <si>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</si>
  <si>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</si>
  <si>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</si>
  <si>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</si>
  <si>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</si>
  <si>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</si>
  <si>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</si>
  <si>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</si>
  <si>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</si>
  <si>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</si>
  <si>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</si>
  <si>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</si>
  <si>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</si>
  <si>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</si>
  <si>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</si>
  <si>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</si>
  <si>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</si>
  <si>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</si>
  <si>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</si>
  <si>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</si>
  <si>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</si>
  <si>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</si>
  <si>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</si>
  <si>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</si>
  <si>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</si>
  <si>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</si>
  <si>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</si>
  <si>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</si>
  <si>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</si>
  <si>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</si>
  <si>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</si>
  <si>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</si>
  <si>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</si>
  <si>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</si>
  <si>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</si>
  <si>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</si>
  <si>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</si>
  <si>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</si>
  <si>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</si>
  <si>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</si>
  <si>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</si>
  <si>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</si>
  <si>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</si>
  <si>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</si>
  <si>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</si>
  <si>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</si>
  <si>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</si>
  <si>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</si>
  <si>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</si>
  <si>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</si>
  <si>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</si>
  <si>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</si>
  <si>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</si>
  <si>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</si>
  <si>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</si>
  <si>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</si>
  <si>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</si>
  <si>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</si>
  <si>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</si>
  <si>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</si>
  <si>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</si>
  <si>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</si>
  <si>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</si>
  <si>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</si>
  <si>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</si>
  <si>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</si>
  <si>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</si>
  <si>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</si>
  <si>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</si>
  <si>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</si>
  <si>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</si>
  <si>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</si>
  <si>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</si>
  <si>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</si>
  <si>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</si>
  <si>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</si>
  <si>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</si>
  <si>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</si>
  <si>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</si>
  <si>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</si>
  <si>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</si>
  <si>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</si>
  <si>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</si>
  <si>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</si>
  <si>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</si>
  <si>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</si>
  <si>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</si>
  <si>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</si>
  <si>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</si>
  <si>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</si>
  <si>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</si>
  <si>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</si>
  <si>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</si>
  <si>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</si>
  <si>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</si>
  <si>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</si>
  <si>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</si>
  <si>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</si>
  <si>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</si>
  <si>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</si>
  <si>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</si>
  <si>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</si>
  <si>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</si>
  <si>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</si>
  <si>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</si>
  <si>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</si>
  <si>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</si>
  <si>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</si>
  <si>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</si>
  <si>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</si>
  <si>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</si>
  <si>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</si>
  <si>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</si>
  <si>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</si>
  <si>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</si>
  <si>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</si>
  <si>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</si>
  <si>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</si>
  <si>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</si>
  <si>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</si>
  <si>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</si>
  <si>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</si>
  <si>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</si>
  <si>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</si>
  <si>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</si>
  <si>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</si>
  <si>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</si>
  <si>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</si>
  <si>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</si>
  <si>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</si>
  <si>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</si>
  <si>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</si>
  <si>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</si>
  <si>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</si>
  <si>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</si>
  <si>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</si>
  <si>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</si>
  <si>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</si>
  <si>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</si>
  <si>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</si>
  <si>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</si>
  <si>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</si>
  <si>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</si>
  <si>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</si>
  <si>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</si>
  <si>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</si>
  <si>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</si>
  <si>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</si>
  <si>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</si>
  <si>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</si>
  <si>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</si>
  <si>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</si>
  <si>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</si>
  <si>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</si>
  <si>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</si>
  <si>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</si>
  <si>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</si>
  <si>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</si>
  <si>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</si>
  <si>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</si>
  <si>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</si>
  <si>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</si>
  <si>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</si>
  <si>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</si>
  <si>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</si>
  <si>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</si>
  <si>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</si>
  <si>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</si>
  <si>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</si>
  <si>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</si>
  <si>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</si>
  <si>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</si>
  <si>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</si>
  <si>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</si>
  <si>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</si>
  <si>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</si>
  <si>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</si>
  <si>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</si>
  <si>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</si>
  <si>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</si>
  <si>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</si>
  <si>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</si>
  <si>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</si>
  <si>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</si>
  <si>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</si>
  <si>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</si>
  <si>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</si>
  <si>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</si>
  <si>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</si>
  <si>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</si>
  <si>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</si>
  <si>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</si>
  <si>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</si>
  <si>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</si>
  <si>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</si>
  <si>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</si>
  <si>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</si>
  <si>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</si>
  <si>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</si>
  <si>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</si>
  <si>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</si>
  <si>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</si>
  <si>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</si>
  <si>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</si>
  <si>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</si>
  <si>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</si>
  <si>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</si>
  <si>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</si>
  <si>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</si>
  <si>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</si>
  <si>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</si>
  <si>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</si>
  <si>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</si>
  <si>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</si>
  <si>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</si>
  <si>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</si>
  <si>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</si>
  <si>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</si>
  <si>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</si>
  <si>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</si>
  <si>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</si>
  <si>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</si>
  <si>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</si>
  <si>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</si>
  <si>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</si>
  <si>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</si>
  <si>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</si>
  <si>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</si>
  <si>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</si>
  <si>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</si>
  <si>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</si>
  <si>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</si>
  <si>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</si>
  <si>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</si>
  <si>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</si>
  <si>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</si>
  <si>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</si>
  <si>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</si>
  <si>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</si>
  <si>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</si>
  <si>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</si>
  <si>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</si>
  <si>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</si>
  <si>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</si>
  <si>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</si>
  <si>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</si>
  <si>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</si>
  <si>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</si>
  <si>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</si>
  <si>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</si>
  <si>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</si>
  <si>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</si>
  <si>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</si>
  <si>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</si>
  <si>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</si>
  <si>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</si>
  <si>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</si>
  <si>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</si>
  <si>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</si>
  <si>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</si>
  <si>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</si>
  <si>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</si>
  <si>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</si>
  <si>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</si>
  <si>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</si>
  <si>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</si>
  <si>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</si>
  <si>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</si>
  <si>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</si>
  <si>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</si>
  <si>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</si>
  <si>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</si>
  <si>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</si>
  <si>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</si>
  <si>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</si>
  <si>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</si>
  <si>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</si>
  <si>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</si>
  <si>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</si>
  <si>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</si>
  <si>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</si>
  <si>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</si>
  <si>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</si>
  <si>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</si>
  <si>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</si>
  <si>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</si>
  <si>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</si>
  <si>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</si>
  <si>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</si>
  <si>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</si>
  <si>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</si>
  <si>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</si>
  <si>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</si>
  <si>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</si>
  <si>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</si>
  <si>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</si>
  <si>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</si>
  <si>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</si>
  <si>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</si>
  <si>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</si>
  <si>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</si>
  <si>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</si>
  <si>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</si>
  <si>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</si>
  <si>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</si>
  <si>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</si>
  <si>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</si>
  <si>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</si>
  <si>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</si>
  <si>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</si>
  <si>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</si>
  <si>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</si>
  <si>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</si>
  <si>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</si>
  <si>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</si>
  <si>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</si>
  <si>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</si>
  <si>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</si>
  <si>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</si>
  <si>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</si>
  <si>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</si>
  <si>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</si>
  <si>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</si>
  <si>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</si>
  <si>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</si>
  <si>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</si>
  <si>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</si>
  <si>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</si>
  <si>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</si>
  <si>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</si>
  <si>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</si>
  <si>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</si>
  <si>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</si>
  <si>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</si>
  <si>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</si>
  <si>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</si>
  <si>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</si>
  <si>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</si>
  <si>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</si>
  <si>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</si>
  <si>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</si>
  <si>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</si>
  <si>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</si>
  <si>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</si>
  <si>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</si>
  <si>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</si>
  <si>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</si>
  <si>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</si>
  <si>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</si>
  <si>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</si>
  <si>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</si>
  <si>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</si>
  <si>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</si>
  <si>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</si>
  <si>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</si>
  <si>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</si>
  <si>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</si>
  <si>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</si>
  <si>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</si>
  <si>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</si>
  <si>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</si>
  <si>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</si>
  <si>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</si>
  <si>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</si>
  <si>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</si>
  <si>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</si>
  <si>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</si>
  <si>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</si>
  <si>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</si>
  <si>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</si>
  <si>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</si>
  <si>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</si>
  <si>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</si>
  <si>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</si>
  <si>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</si>
  <si>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</si>
  <si>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</si>
  <si>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</si>
  <si>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</si>
  <si>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</si>
  <si>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</si>
  <si>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</si>
  <si>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</si>
  <si>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</si>
  <si>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</si>
  <si>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</si>
  <si>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</si>
  <si>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</si>
  <si>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</si>
  <si>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</si>
  <si>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</si>
  <si>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</si>
  <si>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</si>
  <si>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</si>
  <si>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</si>
  <si>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</si>
  <si>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</si>
  <si>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</si>
  <si>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</si>
  <si>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</si>
  <si>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</si>
  <si>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</si>
  <si>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</si>
  <si>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</si>
  <si>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</si>
  <si>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</si>
  <si>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</si>
  <si>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</si>
  <si>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</si>
  <si>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</si>
  <si>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</si>
  <si>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</si>
  <si>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</si>
  <si>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</si>
  <si>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</si>
  <si>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</si>
  <si>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</si>
  <si>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</si>
  <si>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</si>
  <si>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</si>
  <si>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</si>
  <si>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</si>
  <si>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</si>
  <si>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</si>
  <si>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</si>
  <si>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</si>
  <si>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</si>
  <si>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</si>
  <si>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</si>
  <si>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</si>
  <si>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</si>
  <si>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</si>
  <si>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</si>
  <si>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</si>
  <si>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</si>
  <si>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</si>
  <si>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</si>
  <si>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</si>
  <si>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</si>
  <si>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</si>
  <si>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</si>
  <si>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</si>
  <si>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</si>
  <si>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</si>
  <si>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</si>
  <si>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</si>
  <si>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</si>
  <si>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</si>
  <si>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</si>
  <si>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</si>
  <si>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</si>
  <si>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</si>
  <si>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</si>
  <si>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</si>
  <si>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</si>
  <si>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</si>
  <si>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</si>
  <si>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</si>
  <si>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</si>
  <si>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</si>
  <si>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</si>
  <si>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</si>
  <si>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</si>
  <si>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</si>
  <si>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</si>
  <si>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</si>
  <si>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</si>
  <si>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</si>
  <si>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</si>
  <si>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</si>
  <si>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</si>
  <si>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</si>
  <si>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</si>
  <si>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</si>
  <si>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</si>
  <si>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</si>
  <si>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</si>
  <si>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</si>
  <si>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</si>
  <si>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</si>
  <si>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</si>
  <si>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</si>
  <si>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</si>
  <si>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</si>
  <si>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</si>
  <si>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</si>
  <si>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</si>
  <si>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</si>
  <si>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</si>
  <si>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</si>
  <si>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</si>
  <si>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</si>
  <si>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</si>
  <si>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</si>
  <si>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</si>
  <si>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</si>
  <si>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</si>
  <si>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</si>
  <si>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</si>
  <si>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</si>
  <si>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</si>
  <si>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</si>
  <si>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</si>
  <si>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</si>
  <si>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</si>
  <si>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</si>
  <si>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</si>
  <si>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</si>
  <si>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</si>
  <si>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</si>
  <si>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</si>
  <si>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</si>
  <si>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</si>
  <si>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</si>
  <si>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</si>
  <si>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</si>
  <si>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</si>
  <si>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</si>
  <si>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</si>
  <si>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</si>
  <si>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</si>
  <si>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</si>
  <si>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</si>
  <si>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</si>
  <si>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</si>
  <si>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</si>
  <si>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</si>
  <si>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</si>
  <si>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</si>
  <si>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</si>
  <si>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</si>
  <si>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</si>
  <si>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</si>
  <si>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</si>
  <si>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</si>
  <si>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</si>
  <si>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</si>
  <si>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</si>
  <si>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</si>
  <si>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</si>
  <si>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</si>
  <si>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</si>
  <si>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</si>
  <si>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</si>
  <si>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</si>
  <si>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</si>
  <si>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</si>
  <si>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</si>
  <si>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</si>
  <si>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</si>
  <si>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</si>
  <si>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</si>
  <si>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</si>
  <si>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</si>
  <si>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</si>
  <si>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</si>
  <si>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</si>
  <si>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</si>
  <si>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</si>
  <si>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</si>
  <si>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</si>
  <si>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</si>
  <si>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</si>
  <si>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</si>
  <si>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</si>
  <si>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</si>
  <si>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</si>
  <si>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</si>
  <si>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</si>
  <si>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</si>
  <si>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</si>
  <si>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</si>
  <si>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</si>
  <si>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</si>
  <si>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</si>
  <si>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</si>
  <si>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</si>
  <si>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</si>
  <si>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</si>
  <si>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</si>
  <si>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</si>
  <si>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</si>
  <si>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</si>
  <si>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</si>
  <si>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</si>
  <si>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</si>
  <si>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</si>
  <si>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</si>
  <si>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</si>
  <si>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</si>
  <si>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</si>
  <si>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</si>
  <si>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</si>
  <si>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</si>
  <si>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</si>
  <si>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</si>
  <si>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</si>
  <si>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</si>
  <si>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</si>
  <si>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</si>
  <si>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</si>
  <si>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</si>
  <si>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</si>
  <si>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</si>
  <si>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</si>
  <si>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</si>
  <si>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</si>
  <si>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</si>
  <si>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</si>
  <si>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</si>
  <si>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</si>
  <si>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</si>
  <si>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</si>
  <si>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</si>
  <si>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</si>
  <si>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</si>
  <si>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</si>
  <si>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</si>
  <si>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</si>
  <si>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</si>
  <si>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</si>
  <si>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</si>
  <si>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</si>
  <si>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</si>
  <si>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</si>
  <si>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</si>
  <si>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</si>
  <si>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</si>
  <si>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</si>
  <si>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</si>
  <si>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</si>
  <si>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</si>
  <si>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</si>
  <si>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</si>
  <si>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</si>
  <si>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</si>
  <si>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</si>
  <si>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</si>
  <si>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</si>
  <si>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</si>
  <si>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</si>
  <si>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</si>
  <si>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</si>
  <si>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</si>
  <si>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</si>
  <si>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</si>
  <si>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</si>
  <si>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</si>
  <si>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</si>
  <si>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</si>
  <si>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</si>
  <si>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</si>
  <si>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</si>
  <si>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</si>
  <si>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</si>
  <si>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</si>
  <si>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</si>
  <si>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</si>
  <si>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</si>
  <si>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</si>
  <si>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</si>
  <si>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</si>
  <si>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</si>
  <si>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</si>
  <si>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</si>
  <si>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</si>
  <si>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</si>
  <si>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</si>
  <si>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</si>
  <si>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</si>
  <si>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</si>
  <si>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</si>
  <si>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</si>
  <si>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</si>
  <si>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</si>
  <si>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</si>
  <si>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</si>
  <si>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</si>
  <si>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</si>
  <si>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</si>
  <si>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</si>
  <si>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</si>
  <si>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</si>
  <si>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</si>
  <si>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</si>
  <si>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</si>
  <si>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</si>
  <si>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</si>
  <si>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</si>
  <si>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</si>
  <si>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</si>
  <si>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</si>
  <si>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</si>
  <si>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</si>
  <si>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</si>
  <si>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</si>
  <si>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</si>
  <si>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</si>
  <si>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</si>
  <si>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</si>
  <si>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</si>
  <si>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</si>
  <si>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</si>
  <si>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</si>
  <si>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</si>
  <si>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</si>
  <si>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</si>
  <si>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</si>
  <si>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</si>
  <si>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</si>
  <si>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</si>
  <si>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</si>
  <si>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</si>
  <si>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</si>
  <si>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</si>
  <si>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</si>
  <si>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</si>
  <si>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</si>
  <si>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</si>
  <si>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</si>
  <si>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</si>
  <si>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</si>
  <si>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</si>
  <si>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</si>
  <si>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</si>
  <si>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</si>
  <si>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</si>
  <si>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</si>
  <si>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</si>
  <si>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</si>
  <si>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</si>
  <si>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</si>
  <si>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</si>
  <si>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</si>
  <si>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</si>
  <si>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</si>
  <si>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</si>
  <si>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</si>
  <si>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</si>
  <si>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</si>
  <si>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</si>
  <si>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</si>
  <si>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</si>
  <si>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</si>
  <si>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</si>
  <si>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</si>
  <si>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</si>
  <si>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</si>
  <si>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</si>
  <si>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</si>
  <si>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</si>
  <si>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</si>
  <si>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</si>
  <si>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</si>
  <si>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</si>
  <si>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</si>
  <si>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</si>
  <si>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</si>
  <si>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</si>
  <si>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</si>
  <si>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</si>
  <si>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</si>
  <si>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</si>
  <si>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</si>
  <si>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</si>
  <si>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</si>
  <si>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</si>
  <si>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</si>
  <si>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</si>
  <si>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</si>
  <si>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</si>
  <si>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</si>
  <si>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</si>
  <si>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</si>
  <si>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</si>
  <si>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</si>
  <si>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</si>
  <si>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</si>
  <si>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</si>
  <si>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</si>
  <si>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</si>
  <si>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</si>
  <si>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</si>
  <si>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</si>
  <si>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</si>
  <si>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</si>
  <si>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</si>
  <si>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</si>
  <si>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</si>
  <si>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</si>
  <si>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</si>
  <si>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</si>
  <si>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</si>
  <si>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</si>
  <si>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</si>
  <si>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</si>
  <si>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</si>
  <si>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</si>
  <si>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</si>
  <si>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</si>
  <si>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</si>
  <si>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</si>
  <si>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</si>
  <si>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</si>
  <si>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</si>
  <si>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</si>
  <si>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</si>
  <si>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</si>
  <si>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</si>
  <si>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</si>
  <si>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</si>
  <si>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</si>
  <si>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</si>
  <si>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</si>
  <si>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</si>
  <si>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</si>
  <si>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</si>
  <si>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</si>
  <si>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</si>
  <si>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</si>
  <si>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</si>
  <si>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</si>
  <si>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</si>
  <si>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</si>
  <si>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</si>
  <si>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</si>
  <si>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</si>
  <si>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</si>
  <si>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</si>
  <si>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</si>
  <si>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</si>
  <si>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</si>
  <si>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</si>
  <si>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</si>
  <si>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</si>
  <si>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</si>
  <si>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</si>
  <si>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</si>
  <si>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</si>
  <si>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</si>
  <si>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</si>
  <si>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</si>
  <si>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</si>
  <si>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</si>
  <si>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</si>
  <si>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</si>
  <si>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</si>
  <si>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</si>
  <si>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</si>
  <si>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</si>
  <si>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</si>
  <si>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</si>
  <si>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</si>
  <si>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</si>
  <si>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</si>
  <si>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</si>
  <si>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</si>
  <si>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</si>
  <si>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</si>
  <si>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</si>
  <si>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</si>
  <si>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</si>
  <si>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</si>
  <si>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</si>
  <si>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</si>
  <si>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</si>
  <si>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</si>
  <si>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</si>
  <si>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</si>
  <si>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</si>
  <si>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</si>
  <si>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</si>
  <si>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</si>
  <si>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</si>
  <si>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</si>
  <si>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</si>
  <si>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</si>
  <si>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</si>
  <si>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</si>
  <si>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</si>
  <si>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</si>
  <si>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</si>
  <si>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</si>
  <si>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</si>
  <si>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</si>
  <si>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</si>
  <si>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</si>
  <si>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</si>
  <si>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</si>
  <si>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</si>
  <si>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</si>
  <si>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</si>
  <si>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</si>
  <si>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</si>
  <si>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</si>
  <si>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</si>
  <si>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</si>
  <si>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</si>
  <si>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</si>
  <si>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</si>
  <si>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</si>
  <si>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</si>
  <si>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</si>
  <si>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</si>
  <si>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</si>
  <si>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</si>
  <si>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</si>
  <si>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</si>
  <si>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</si>
  <si>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</si>
  <si>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</si>
  <si>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</si>
  <si>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</si>
  <si>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</si>
  <si>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</si>
  <si>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</si>
  <si>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</si>
  <si>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</si>
  <si>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</si>
  <si>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</si>
  <si>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</si>
  <si>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</si>
  <si>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</si>
  <si>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</si>
  <si>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</si>
  <si>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</si>
  <si>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</si>
  <si>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</si>
  <si>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</si>
  <si>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</si>
  <si>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</si>
  <si>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</si>
  <si>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</si>
  <si>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</si>
  <si>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</si>
  <si>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</si>
  <si>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</si>
  <si>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</si>
  <si>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</si>
  <si>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</si>
  <si>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</si>
  <si>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</si>
  <si>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</si>
  <si>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</si>
  <si>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</si>
  <si>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</si>
  <si>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</si>
  <si>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</si>
  <si>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</si>
  <si>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</si>
  <si>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</si>
  <si>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</si>
  <si>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</si>
  <si>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</si>
  <si>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</si>
  <si>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</si>
  <si>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</si>
  <si>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</si>
  <si>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</si>
  <si>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</si>
  <si>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</si>
  <si>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</si>
  <si>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</si>
  <si>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</si>
  <si>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</si>
  <si>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</si>
  <si>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</si>
  <si>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</si>
  <si>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</si>
  <si>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</si>
  <si>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</si>
  <si>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</si>
  <si>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</si>
  <si>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</si>
  <si>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</si>
  <si>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</si>
  <si>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</si>
  <si>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</si>
  <si>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</si>
  <si>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</si>
  <si>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</si>
  <si>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</si>
  <si>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</si>
  <si>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</si>
  <si>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</si>
  <si>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</si>
  <si>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</si>
  <si>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</si>
  <si>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</si>
  <si>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</si>
  <si>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</si>
  <si>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</si>
  <si>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</si>
  <si>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</si>
  <si>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</si>
  <si>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</si>
  <si>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</si>
  <si>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</si>
  <si>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</si>
  <si>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</si>
  <si>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</si>
  <si>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</si>
  <si>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</si>
  <si>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</si>
  <si>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</si>
  <si>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</si>
  <si>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</si>
  <si>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</si>
  <si>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</si>
  <si>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</si>
  <si>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</si>
  <si>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</si>
  <si>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</si>
  <si>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</si>
  <si>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</si>
  <si>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</si>
  <si>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</si>
  <si>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</si>
  <si>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</si>
  <si>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</si>
  <si>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</si>
  <si>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</si>
  <si>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</si>
  <si>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</si>
  <si>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</si>
  <si>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</si>
  <si>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</si>
  <si>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</si>
  <si>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</si>
  <si>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</si>
  <si>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</si>
  <si>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</si>
  <si>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</si>
  <si>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</si>
  <si>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</si>
  <si>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</si>
  <si>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</si>
  <si>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</si>
  <si>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</si>
  <si>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</si>
  <si>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</si>
  <si>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</si>
  <si>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</si>
  <si>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</si>
  <si>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</si>
  <si>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</si>
  <si>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</si>
  <si>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</si>
  <si>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</si>
  <si>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</si>
  <si>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</si>
  <si>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</si>
  <si>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</si>
  <si>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</si>
  <si>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</si>
  <si>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</si>
  <si>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</si>
  <si>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</si>
  <si>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</si>
  <si>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</si>
  <si>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</si>
  <si>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</si>
  <si>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</si>
  <si>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</si>
  <si>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</si>
  <si>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</si>
  <si>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</si>
  <si>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</si>
  <si>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</si>
  <si>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</si>
  <si>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</si>
  <si>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</si>
  <si>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</si>
  <si>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</si>
  <si>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</si>
  <si>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</si>
  <si>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</si>
  <si>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</si>
  <si>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</si>
  <si>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</si>
  <si>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</si>
  <si>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</si>
  <si>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</si>
  <si>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</si>
  <si>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</si>
  <si>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</si>
  <si>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</si>
  <si>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</si>
  <si>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</si>
  <si>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</si>
  <si>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</si>
  <si>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</si>
  <si>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</si>
  <si>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</si>
  <si>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</si>
  <si>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</si>
  <si>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</si>
  <si>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</si>
  <si>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</si>
  <si>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</si>
  <si>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</si>
  <si>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</si>
  <si>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</si>
  <si>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</si>
  <si>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</si>
  <si>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</si>
  <si>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</si>
  <si>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</si>
  <si>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</si>
  <si>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</si>
  <si>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</si>
  <si>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</si>
  <si>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</si>
  <si>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</si>
  <si>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</si>
  <si>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</si>
  <si>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</si>
  <si>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</si>
  <si>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</si>
  <si>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</si>
  <si>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</si>
  <si>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</si>
  <si>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</si>
  <si>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</si>
  <si>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</si>
  <si>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</si>
  <si>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</si>
  <si>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</si>
  <si>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</si>
  <si>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</si>
  <si>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</si>
  <si>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</si>
  <si>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</si>
  <si>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</si>
  <si>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</si>
  <si>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</si>
  <si>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</si>
  <si>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</si>
  <si>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</si>
  <si>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</si>
  <si>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</si>
  <si>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</si>
  <si>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</si>
  <si>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</si>
  <si>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</si>
  <si>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</si>
  <si>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</si>
  <si>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</si>
  <si>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</si>
  <si>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</si>
  <si>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</si>
  <si>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</si>
  <si>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</si>
  <si>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</si>
  <si>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</si>
  <si>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</si>
  <si>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</si>
  <si>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</si>
  <si>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</si>
  <si>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</si>
  <si>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</si>
  <si>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</si>
  <si>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</si>
  <si>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</si>
  <si>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</si>
  <si>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</si>
  <si>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</si>
  <si>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</si>
  <si>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</si>
  <si>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</si>
  <si>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</si>
  <si>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</si>
  <si>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</si>
  <si>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</si>
  <si>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</si>
  <si>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</si>
  <si>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</si>
  <si>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</si>
  <si>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</si>
  <si>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</si>
  <si>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</si>
  <si>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</si>
  <si>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</si>
  <si>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</si>
  <si>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</si>
  <si>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</si>
  <si>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</si>
  <si>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</si>
  <si>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</si>
  <si>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</si>
  <si>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</si>
  <si>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</si>
  <si>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</si>
  <si>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</si>
  <si>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</si>
  <si>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</si>
  <si>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</si>
  <si>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</si>
  <si>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</si>
  <si>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</si>
  <si>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</si>
  <si>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</si>
  <si>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</si>
  <si>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</si>
  <si>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</si>
  <si>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</si>
  <si>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</si>
  <si>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</si>
  <si>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</si>
  <si>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</si>
  <si>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</si>
  <si>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</si>
  <si>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</si>
  <si>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</si>
  <si>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</si>
  <si>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</si>
  <si>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</si>
  <si>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</si>
  <si>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</si>
  <si>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</si>
  <si>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</si>
  <si>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</si>
  <si>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</si>
  <si>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</si>
  <si>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</si>
  <si>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</si>
  <si>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</si>
  <si>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</si>
  <si>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</si>
  <si>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</si>
  <si>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</si>
  <si>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</si>
  <si>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</si>
  <si>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</si>
  <si>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</si>
  <si>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</si>
  <si>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</si>
  <si>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</si>
  <si>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</si>
  <si>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</si>
  <si>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</si>
  <si>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</si>
  <si>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</si>
  <si>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</si>
  <si>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</si>
  <si>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</si>
  <si>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</si>
  <si>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</si>
  <si>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</si>
  <si>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</si>
  <si>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</si>
  <si>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</si>
  <si>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</si>
  <si>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</si>
  <si>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</si>
  <si>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</si>
  <si>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</si>
  <si>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</si>
  <si>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</si>
  <si>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</si>
  <si>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</si>
  <si>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</si>
  <si>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</si>
  <si>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</si>
  <si>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</si>
  <si>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</si>
  <si>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</si>
  <si>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</si>
  <si>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</si>
  <si>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</si>
  <si>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</si>
  <si>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</si>
  <si>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</si>
  <si>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</si>
  <si>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</si>
  <si>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</si>
  <si>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</si>
  <si>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</si>
  <si>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</si>
  <si>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</si>
  <si>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</si>
  <si>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</si>
  <si>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</si>
  <si>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</si>
  <si>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</si>
  <si>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</si>
  <si>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</si>
  <si>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</si>
  <si>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</si>
  <si>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</si>
  <si>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</si>
  <si>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</si>
  <si>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</si>
  <si>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</si>
  <si>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</si>
  <si>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</si>
  <si>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</si>
  <si>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</si>
  <si>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</si>
  <si>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</si>
  <si>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</si>
  <si>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</si>
  <si>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</si>
  <si>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</si>
  <si>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</si>
  <si>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</si>
  <si>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</si>
  <si>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</si>
  <si>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</si>
  <si>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</si>
  <si>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</si>
  <si>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</si>
  <si>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</si>
  <si>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</si>
  <si>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</si>
  <si>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</si>
  <si>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</si>
  <si>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</si>
  <si>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</si>
  <si>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</si>
  <si>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</si>
  <si>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</si>
  <si>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</si>
  <si>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</si>
  <si>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</si>
  <si>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</si>
  <si>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</si>
  <si>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</si>
  <si>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</si>
  <si>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</si>
  <si>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</si>
  <si>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</si>
  <si>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</si>
  <si>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</si>
  <si>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</si>
  <si>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</si>
  <si>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</si>
  <si>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</si>
  <si>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</si>
  <si>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</si>
  <si>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</si>
  <si>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</si>
  <si>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</si>
  <si>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</si>
  <si>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</si>
  <si>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</si>
  <si>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</si>
  <si>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</si>
  <si>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</si>
  <si>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</si>
  <si>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</si>
  <si>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</si>
  <si>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</si>
  <si>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</si>
  <si>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</si>
  <si>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</si>
  <si>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</si>
  <si>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</si>
  <si>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</si>
  <si>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</si>
  <si>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</si>
  <si>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</si>
  <si>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</si>
  <si>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</si>
  <si>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</si>
  <si>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</si>
  <si>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</si>
  <si>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</si>
  <si>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</si>
  <si>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</si>
  <si>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</si>
  <si>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</si>
  <si>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</si>
  <si>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</si>
  <si>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</si>
  <si>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</si>
  <si>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</si>
  <si>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</si>
  <si>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</si>
  <si>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</si>
  <si>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</si>
  <si>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</si>
  <si>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</si>
  <si>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</si>
  <si>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</si>
  <si>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</si>
  <si>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</si>
  <si>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</si>
  <si>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</si>
  <si>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</si>
  <si>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</si>
  <si>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</si>
  <si>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</si>
  <si>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</si>
  <si>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</si>
  <si>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</si>
  <si>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</si>
  <si>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</si>
  <si>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</si>
  <si>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</si>
  <si>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</si>
  <si>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</si>
  <si>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</si>
  <si>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</si>
  <si>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</si>
  <si>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</si>
  <si>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</si>
  <si>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</si>
  <si>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</si>
  <si>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</si>
  <si>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</si>
  <si>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</si>
  <si>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</si>
  <si>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</si>
  <si>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</si>
  <si>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</si>
  <si>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</si>
  <si>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</si>
  <si>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</si>
  <si>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</si>
  <si>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</si>
  <si>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</si>
  <si>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</si>
  <si>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</si>
  <si>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</si>
  <si>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</si>
  <si>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</si>
  <si>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</si>
  <si>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</si>
  <si>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</si>
  <si>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</si>
  <si>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</si>
  <si>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</si>
  <si>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</si>
  <si>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</si>
  <si>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</si>
  <si>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</si>
  <si>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</si>
  <si>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</si>
  <si>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</si>
  <si>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</si>
  <si>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</si>
  <si>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</si>
  <si>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</si>
  <si>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</si>
  <si>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</si>
  <si>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</si>
  <si>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</si>
  <si>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</si>
  <si>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</si>
  <si>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</si>
  <si>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</si>
  <si>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</si>
  <si>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</si>
  <si>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</si>
  <si>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</si>
  <si>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</si>
  <si>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</si>
  <si>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</si>
  <si>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</si>
  <si>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</si>
  <si>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</si>
  <si>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</si>
  <si>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</si>
  <si>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</si>
  <si>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</si>
  <si>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</si>
  <si>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</si>
  <si>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</si>
  <si>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</si>
  <si>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</si>
  <si>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</si>
  <si>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</si>
  <si>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</si>
  <si>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</si>
  <si>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</si>
  <si>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</si>
  <si>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</si>
  <si>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</si>
  <si>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</si>
  <si>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</si>
  <si>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</si>
  <si>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</si>
  <si>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</si>
  <si>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</si>
  <si>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</si>
  <si>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</si>
  <si>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</si>
  <si>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</si>
  <si>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</si>
  <si>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</si>
  <si>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</si>
  <si>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</si>
  <si>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</si>
  <si>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</si>
  <si>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</si>
  <si>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</si>
  <si>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</si>
  <si>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</si>
  <si>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</si>
  <si>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</si>
  <si>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</si>
  <si>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</si>
  <si>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</si>
  <si>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</si>
  <si>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</si>
  <si>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</si>
  <si>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</si>
  <si>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</si>
  <si>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</si>
  <si>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</si>
  <si>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</si>
  <si>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</si>
  <si>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</si>
  <si>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</si>
  <si>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</si>
  <si>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</si>
  <si>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</si>
  <si>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</si>
  <si>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</si>
  <si>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</si>
  <si>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</si>
  <si>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</si>
  <si>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</si>
  <si>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</si>
  <si>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</si>
  <si>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</si>
  <si>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</si>
  <si>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</si>
  <si>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</si>
  <si>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</si>
  <si>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</si>
  <si>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</si>
  <si>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</si>
  <si>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</si>
  <si>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</si>
  <si>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</si>
  <si>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</si>
  <si>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</si>
  <si>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</si>
  <si>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</si>
  <si>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</si>
  <si>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</si>
  <si>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</si>
  <si>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</si>
  <si>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</si>
  <si>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</si>
  <si>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</si>
  <si>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</si>
  <si>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</si>
  <si>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</si>
  <si>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</si>
  <si>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</si>
  <si>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</si>
  <si>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</si>
  <si>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</si>
  <si>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</si>
  <si>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</si>
  <si>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</si>
  <si>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</si>
  <si>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</si>
  <si>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</si>
  <si>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</si>
  <si>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</si>
  <si>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</si>
  <si>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</si>
  <si>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</si>
  <si>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</si>
  <si>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</si>
  <si>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</si>
  <si>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</si>
  <si>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</si>
  <si>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</si>
  <si>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</si>
  <si>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</si>
  <si>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</si>
  <si>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</si>
  <si>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</si>
  <si>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</si>
  <si>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</si>
  <si>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</si>
  <si>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</si>
  <si>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</si>
  <si>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</si>
  <si>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</si>
  <si>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</si>
  <si>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</si>
  <si>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</si>
  <si>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</si>
  <si>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</si>
  <si>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</si>
  <si>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</si>
  <si>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</si>
  <si>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</si>
  <si>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</si>
  <si>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</si>
  <si>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</si>
  <si>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</si>
  <si>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</si>
  <si>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</si>
  <si>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</si>
  <si>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</si>
  <si>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</si>
  <si>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</si>
  <si>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</si>
  <si>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</si>
  <si>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</si>
  <si>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</si>
  <si>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</si>
  <si>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</si>
  <si>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</si>
  <si>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</si>
  <si>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</si>
  <si>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</si>
  <si>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</si>
  <si>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</si>
  <si>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</si>
  <si>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</si>
  <si>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</si>
  <si>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</si>
  <si>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</si>
  <si>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</si>
  <si>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</si>
  <si>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</si>
  <si>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</si>
  <si>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</si>
  <si>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</si>
  <si>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</si>
  <si>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</si>
  <si>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</si>
  <si>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</si>
  <si>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</si>
  <si>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</si>
  <si>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</si>
  <si>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</si>
  <si>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</si>
  <si>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</si>
  <si>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</si>
  <si>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</si>
  <si>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</si>
  <si>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</si>
  <si>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</si>
  <si>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</si>
  <si>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</si>
  <si>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</si>
  <si>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</si>
  <si>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</si>
  <si>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</si>
  <si>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</si>
  <si>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</si>
  <si>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</si>
  <si>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</si>
  <si>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</si>
  <si>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</si>
  <si>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</si>
  <si>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</si>
  <si>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</si>
  <si>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</si>
  <si>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</si>
  <si>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</si>
  <si>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</si>
  <si>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</si>
  <si>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</si>
  <si>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</si>
  <si>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</si>
  <si>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</si>
  <si>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</si>
  <si>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</si>
  <si>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</si>
  <si>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</si>
  <si>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</si>
  <si>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</si>
  <si>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</si>
  <si>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</si>
  <si>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</si>
  <si>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</si>
  <si>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</si>
  <si>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</si>
  <si>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</si>
  <si>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</si>
  <si>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</si>
  <si>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</si>
  <si>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</si>
  <si>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</si>
  <si>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</si>
  <si>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</si>
  <si>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</si>
  <si>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</si>
  <si>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</si>
  <si>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</si>
  <si>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</si>
  <si>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</si>
  <si>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</si>
  <si>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</si>
  <si>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</si>
  <si>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</si>
  <si>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</si>
  <si>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</si>
  <si>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</si>
  <si>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</si>
  <si>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</si>
  <si>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</si>
  <si>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</si>
  <si>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</si>
  <si>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</si>
  <si>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</si>
  <si>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</si>
  <si>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</si>
  <si>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</si>
  <si>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</si>
  <si>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</si>
  <si>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</si>
  <si>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</si>
  <si>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</si>
  <si>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</si>
  <si>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</si>
  <si>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</si>
  <si>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</si>
  <si>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</si>
  <si>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</si>
  <si>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</si>
  <si>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</si>
  <si>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</si>
  <si>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</si>
  <si>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</si>
  <si>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</si>
  <si>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</si>
  <si>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</si>
  <si>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</si>
  <si>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</si>
  <si>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</si>
  <si>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</si>
  <si>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</si>
  <si>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</si>
  <si>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</si>
  <si>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</si>
  <si>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</si>
  <si>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</si>
  <si>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</si>
  <si>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</si>
  <si>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</si>
  <si>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</si>
  <si>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</si>
  <si>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</si>
  <si>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</si>
  <si>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</si>
  <si>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</si>
  <si>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</si>
  <si>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</si>
  <si>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</si>
  <si>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</si>
  <si>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</si>
  <si>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</si>
  <si>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</si>
  <si>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</si>
  <si>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</si>
  <si>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</si>
  <si>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</si>
  <si>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</si>
  <si>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</si>
  <si>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</si>
  <si>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</si>
  <si>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</si>
  <si>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</si>
  <si>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</si>
  <si>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</si>
  <si>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</si>
  <si>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</si>
  <si>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</si>
  <si>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</si>
  <si>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</si>
  <si>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</si>
  <si>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</si>
  <si>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</si>
  <si>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</si>
  <si>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</si>
  <si>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</si>
  <si>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</si>
  <si>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</si>
  <si>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</si>
  <si>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</si>
  <si>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</si>
  <si>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</si>
  <si>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</si>
  <si>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</si>
  <si>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</si>
  <si>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</si>
  <si>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</si>
  <si>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</si>
  <si>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</si>
  <si>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</si>
  <si>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</si>
  <si>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</si>
  <si>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</si>
  <si>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</si>
  <si>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</si>
  <si>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</si>
  <si>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</si>
  <si>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</si>
  <si>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</si>
  <si>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</si>
  <si>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</si>
  <si>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</si>
  <si>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</si>
  <si>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</si>
  <si>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</si>
  <si>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</si>
  <si>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</si>
  <si>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</si>
  <si>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</si>
  <si>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</si>
  <si>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</si>
  <si>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</si>
  <si>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</si>
  <si>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</si>
  <si>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</si>
  <si>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</si>
  <si>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</si>
  <si>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</si>
  <si>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</si>
  <si>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</si>
  <si>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</si>
  <si>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</si>
  <si>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</si>
  <si>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</si>
  <si>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</si>
  <si>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</si>
  <si>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</si>
  <si>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</si>
  <si>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</si>
  <si>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</si>
  <si>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</si>
  <si>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</si>
  <si>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</si>
  <si>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</si>
  <si>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</si>
  <si>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</si>
  <si>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</si>
  <si>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</si>
  <si>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</si>
  <si>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</si>
  <si>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</si>
  <si>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</si>
  <si>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</si>
  <si>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</si>
  <si>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</si>
  <si>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</si>
  <si>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</si>
  <si>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</si>
  <si>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</si>
  <si>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</si>
  <si>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</si>
  <si>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</si>
  <si>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</si>
  <si>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</si>
  <si>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</si>
  <si>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</si>
  <si>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</si>
  <si>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</si>
  <si>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</si>
  <si>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</si>
  <si>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</si>
  <si>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</si>
  <si>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</si>
  <si>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</si>
  <si>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</si>
  <si>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</si>
  <si>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</si>
  <si>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</si>
  <si>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</si>
  <si>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</si>
  <si>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</si>
  <si>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</si>
  <si>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</si>
  <si>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</si>
  <si>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</si>
  <si>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</si>
  <si>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</si>
  <si>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</si>
  <si>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</si>
  <si>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</si>
  <si>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</si>
  <si>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</si>
  <si>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</si>
  <si>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</si>
  <si>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</si>
  <si>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</si>
  <si>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</si>
  <si>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</si>
  <si>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</si>
  <si>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</si>
  <si>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</si>
  <si>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</si>
  <si>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</si>
  <si>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</si>
  <si>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</si>
  <si>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</si>
  <si>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</si>
  <si>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</si>
  <si>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</si>
  <si>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</si>
  <si>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</si>
  <si>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</si>
  <si>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</si>
  <si>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</si>
  <si>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</si>
  <si>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</si>
  <si>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</si>
  <si>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</si>
  <si>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</si>
  <si>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</si>
  <si>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</si>
  <si>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</si>
  <si>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</si>
  <si>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</si>
  <si>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</si>
  <si>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</si>
  <si>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</si>
  <si>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</si>
  <si>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</si>
  <si>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</si>
  <si>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</si>
  <si>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</si>
  <si>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</si>
  <si>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</si>
  <si>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</si>
  <si>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</si>
  <si>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</si>
  <si>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</si>
  <si>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</si>
  <si>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</si>
  <si>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</si>
  <si>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</si>
  <si>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</si>
  <si>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</si>
  <si>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</si>
  <si>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</si>
  <si>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</si>
  <si>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</si>
  <si>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</si>
  <si>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</si>
  <si>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</si>
  <si>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</si>
  <si>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</si>
  <si>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</si>
  <si>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</si>
  <si>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</si>
  <si>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</si>
  <si>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</si>
  <si>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</si>
  <si>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</si>
  <si>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</si>
  <si>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</si>
  <si>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</si>
  <si>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</si>
  <si>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</si>
  <si>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</si>
  <si>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</si>
  <si>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</si>
  <si>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</si>
  <si>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</si>
  <si>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</si>
  <si>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</si>
  <si>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</si>
  <si>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</si>
  <si>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</si>
  <si>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</si>
  <si>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</si>
  <si>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</si>
  <si>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</si>
  <si>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</si>
  <si>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</si>
  <si>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</si>
  <si>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</si>
  <si>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</si>
  <si>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</si>
  <si>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</si>
  <si>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</si>
  <si>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</si>
  <si>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</si>
  <si>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</si>
  <si>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</si>
  <si>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</si>
  <si>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</si>
  <si>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</si>
  <si>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</si>
  <si>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</si>
  <si>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</si>
  <si>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</si>
  <si>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</si>
  <si>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</si>
  <si>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</si>
  <si>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</si>
  <si>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</si>
  <si>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</si>
  <si>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</si>
  <si>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</si>
  <si>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</si>
  <si>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</si>
  <si>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</si>
  <si>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</si>
  <si>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</si>
  <si>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</si>
  <si>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</si>
  <si>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</si>
  <si>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</si>
  <si>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</si>
  <si>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</si>
  <si>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</si>
  <si>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</si>
  <si>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</si>
  <si>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</si>
  <si>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</si>
  <si>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</si>
  <si>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</si>
  <si>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</si>
  <si>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</si>
  <si>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</si>
  <si>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</si>
  <si>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</si>
  <si>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</si>
  <si>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</si>
  <si>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</si>
  <si>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</si>
  <si>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</si>
  <si>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</si>
  <si>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</si>
  <si>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</si>
  <si>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</si>
  <si>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</si>
  <si>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</si>
  <si>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</si>
  <si>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</si>
  <si>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</si>
  <si>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</si>
  <si>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</si>
  <si>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</si>
  <si>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</si>
  <si>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</si>
  <si>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</si>
  <si>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</si>
  <si>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</si>
  <si>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</si>
  <si>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</si>
  <si>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</si>
  <si>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</si>
  <si>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</si>
  <si>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</si>
  <si>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</si>
  <si>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</si>
  <si>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</si>
  <si>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</si>
  <si>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</si>
  <si>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</si>
  <si>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</si>
  <si>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</si>
  <si>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</si>
  <si>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</si>
  <si>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</si>
  <si>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</si>
  <si>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</si>
  <si>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</si>
  <si>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</si>
  <si>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</si>
  <si>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</si>
  <si>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</si>
  <si>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</si>
  <si>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</si>
  <si>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</si>
  <si>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</si>
  <si>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</si>
  <si>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</si>
  <si>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</si>
  <si>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</si>
  <si>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</si>
  <si>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</si>
  <si>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</si>
  <si>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</si>
  <si>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</si>
  <si>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</si>
  <si>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</si>
  <si>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</si>
  <si>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</si>
  <si>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</si>
  <si>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</si>
  <si>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</si>
  <si>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</si>
  <si>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</si>
  <si>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</si>
  <si>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</si>
  <si>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</si>
  <si>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</si>
  <si>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</si>
  <si>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</si>
  <si>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</si>
  <si>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</si>
  <si>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</si>
  <si>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</si>
  <si>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</si>
  <si>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</si>
  <si>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</si>
  <si>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</si>
  <si>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</si>
  <si>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</si>
  <si>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</si>
  <si>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</si>
  <si>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</si>
  <si>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</si>
  <si>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</si>
  <si>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</si>
  <si>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</si>
  <si>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</si>
  <si>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</si>
  <si>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</si>
  <si>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</si>
  <si>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</si>
  <si>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</si>
  <si>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</si>
  <si>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</si>
  <si>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</si>
  <si>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</si>
  <si>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</si>
  <si>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</si>
  <si>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</si>
  <si>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</si>
  <si>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</si>
  <si>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</si>
  <si>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</si>
  <si>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</si>
  <si>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</si>
  <si>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</si>
  <si>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</si>
  <si>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</si>
  <si>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</si>
  <si>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</si>
  <si>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</si>
  <si>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</si>
  <si>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</si>
  <si>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</si>
  <si>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</si>
  <si>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</si>
  <si>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</si>
  <si>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</si>
  <si>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</si>
  <si>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</si>
  <si>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</si>
  <si>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</si>
  <si>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</si>
  <si>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</si>
  <si>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</si>
  <si>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</si>
  <si>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</si>
  <si>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</si>
  <si>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</si>
  <si>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</si>
  <si>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</si>
  <si>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</si>
  <si>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</si>
  <si>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</si>
  <si>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</si>
  <si>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</si>
  <si>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</si>
  <si>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</si>
  <si>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</si>
  <si>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</si>
  <si>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</si>
  <si>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</si>
  <si>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</si>
  <si>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</si>
  <si>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</si>
  <si>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</si>
  <si>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</si>
  <si>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</si>
  <si>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</si>
  <si>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</si>
  <si>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</si>
  <si>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</si>
  <si>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</si>
  <si>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</si>
  <si>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</si>
  <si>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</si>
  <si>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</si>
  <si>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</si>
  <si>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</si>
  <si>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</si>
  <si>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</si>
  <si>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</si>
  <si>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</si>
  <si>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</si>
  <si>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</si>
  <si>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</si>
  <si>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</si>
  <si>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</si>
  <si>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</si>
  <si>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</si>
  <si>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</si>
  <si>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</si>
  <si>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</si>
  <si>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</si>
  <si>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</si>
  <si>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</si>
  <si>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</si>
  <si>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</si>
  <si>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</si>
  <si>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</si>
  <si>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</si>
  <si>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</si>
  <si>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</si>
  <si>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</si>
  <si>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</si>
  <si>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</si>
  <si>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</si>
  <si>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</si>
  <si>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</si>
  <si>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</si>
  <si>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</si>
  <si>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</si>
  <si>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</si>
  <si>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</si>
  <si>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</si>
  <si>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</si>
  <si>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</si>
  <si>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</si>
  <si>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</si>
  <si>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</si>
  <si>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</si>
  <si>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</si>
  <si>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</si>
  <si>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</si>
  <si>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</si>
  <si>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</si>
  <si>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</si>
  <si>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</si>
  <si>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</si>
  <si>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</si>
  <si>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</si>
  <si>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</si>
  <si>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</si>
  <si>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</si>
  <si>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</si>
  <si>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</si>
  <si>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</si>
  <si>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</si>
  <si>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</si>
  <si>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</si>
  <si>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</si>
  <si>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</si>
  <si>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</si>
  <si>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</si>
  <si>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</si>
  <si>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</si>
  <si>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</si>
  <si>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</si>
  <si>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</si>
  <si>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</si>
  <si>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</si>
  <si>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</si>
  <si>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</si>
  <si>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</si>
  <si>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</si>
  <si>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</si>
  <si>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</si>
  <si>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</si>
  <si>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</si>
  <si>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</si>
  <si>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</si>
  <si>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</si>
  <si>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</si>
  <si>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</si>
  <si>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</si>
  <si>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</si>
  <si>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</si>
  <si>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</si>
  <si>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</si>
  <si>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</si>
  <si>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</si>
  <si>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</si>
  <si>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</si>
  <si>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</si>
  <si>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</si>
  <si>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</si>
  <si>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</si>
  <si>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</si>
  <si>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</si>
  <si>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</si>
  <si>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</si>
  <si>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</si>
  <si>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</si>
  <si>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</si>
  <si>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</si>
  <si>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</si>
  <si>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</si>
  <si>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</si>
  <si>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</si>
  <si>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</si>
  <si>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</si>
  <si>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</si>
  <si>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</si>
  <si>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</si>
  <si>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</si>
  <si>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</si>
  <si>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</si>
  <si>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</si>
  <si>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</si>
  <si>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</si>
  <si>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</si>
  <si>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</si>
  <si>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</si>
  <si>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</si>
  <si>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</si>
  <si>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</si>
  <si>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</si>
  <si>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</si>
  <si>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</si>
  <si>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</si>
  <si>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</si>
  <si>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</si>
  <si>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</si>
  <si>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</si>
  <si>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</si>
  <si>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</si>
  <si>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</si>
  <si>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</si>
  <si>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</si>
  <si>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</si>
  <si>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</si>
  <si>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</si>
  <si>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</si>
  <si>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</si>
  <si>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</si>
  <si>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</si>
  <si>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</si>
  <si>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</si>
  <si>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</si>
  <si>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</si>
  <si>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</si>
  <si>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</si>
  <si>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</si>
  <si>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</si>
  <si>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</si>
  <si>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</si>
  <si>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</si>
  <si>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</si>
  <si>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</si>
  <si>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</si>
  <si>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</si>
  <si>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</si>
  <si>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</si>
  <si>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</si>
  <si>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</si>
  <si>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</si>
  <si>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</si>
  <si>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</si>
  <si>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</si>
  <si>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</si>
  <si>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</si>
  <si>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</si>
  <si>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</si>
  <si>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</si>
  <si>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</si>
  <si>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</si>
  <si>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</si>
  <si>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</si>
  <si>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</si>
  <si>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</si>
  <si>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</si>
  <si>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</si>
  <si>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</si>
  <si>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</si>
  <si>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</si>
  <si>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</si>
  <si>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</si>
  <si>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</si>
  <si>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</si>
  <si>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</si>
  <si>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</si>
  <si>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</si>
  <si>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</si>
  <si>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</si>
  <si>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</si>
  <si>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</si>
  <si>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</si>
  <si>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</si>
  <si>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</si>
  <si>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</si>
  <si>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</si>
  <si>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</si>
  <si>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</si>
  <si>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</si>
  <si>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</si>
  <si>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</si>
  <si>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</si>
  <si>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</si>
  <si>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</si>
  <si>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</si>
  <si>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</si>
  <si>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</si>
  <si>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</si>
  <si>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</si>
  <si>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</si>
  <si>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</si>
  <si>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</si>
  <si>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</si>
  <si>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</si>
  <si>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</si>
  <si>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</si>
  <si>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</si>
  <si>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</si>
  <si>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</si>
  <si>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</si>
  <si>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</si>
  <si>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</si>
  <si>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</si>
  <si>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</si>
  <si>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</si>
  <si>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</si>
  <si>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</si>
  <si>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</si>
  <si>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</si>
  <si>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</si>
  <si>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</si>
  <si>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</si>
  <si>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</si>
  <si>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</si>
  <si>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</si>
  <si>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</si>
  <si>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</si>
  <si>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</si>
  <si>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</si>
  <si>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</si>
  <si>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</si>
  <si>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</si>
  <si>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</si>
  <si>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</si>
  <si>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</si>
  <si>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</si>
  <si>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</si>
  <si>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</si>
  <si>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</si>
  <si>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</si>
  <si>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</si>
  <si>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</si>
  <si>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</si>
  <si>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</si>
  <si>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</si>
  <si>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</si>
  <si>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</si>
  <si>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</si>
  <si>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</si>
  <si>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</si>
  <si>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</si>
  <si>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</si>
  <si>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</si>
  <si>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</si>
  <si>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</si>
  <si>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</si>
  <si>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</si>
  <si>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</si>
  <si>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</si>
  <si>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</si>
  <si>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</si>
  <si>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</si>
  <si>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</si>
  <si>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</si>
  <si>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</si>
  <si>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</si>
  <si>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</si>
  <si>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</si>
  <si>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</si>
  <si>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</si>
  <si>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</si>
  <si>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</si>
  <si>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</si>
  <si>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</si>
  <si>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</si>
  <si>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</si>
  <si>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</si>
  <si>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</si>
  <si>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</si>
  <si>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</si>
  <si>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</si>
  <si>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</si>
  <si>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</si>
  <si>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</si>
  <si>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</si>
  <si>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</si>
  <si>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</si>
  <si>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</si>
  <si>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</si>
  <si>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</si>
  <si>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</si>
  <si>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</si>
  <si>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</si>
  <si>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</si>
  <si>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</si>
  <si>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</si>
  <si>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</si>
  <si>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</si>
  <si>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</si>
  <si>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</si>
  <si>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</si>
  <si>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</si>
  <si>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</si>
  <si>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</si>
  <si>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</si>
  <si>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</si>
  <si>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</si>
  <si>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</si>
  <si>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</si>
  <si>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</si>
  <si>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</si>
  <si>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</si>
  <si>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</si>
  <si>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</si>
  <si>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</si>
  <si>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</si>
  <si>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</si>
  <si>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</si>
  <si>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</si>
  <si>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</si>
  <si>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</si>
  <si>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</si>
  <si>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</si>
  <si>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</si>
  <si>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</si>
  <si>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</si>
  <si>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</si>
  <si>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</si>
  <si>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2021-54-20000111.0</t>
  </si>
  <si>
    <t>CALLE 11N NO. 2-84 URB EL PARAISO EL BOSQUE</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</si>
  <si>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</si>
  <si>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</si>
  <si>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</si>
  <si>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</si>
  <si>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347-2015</t>
  </si>
  <si>
    <t>602-2016</t>
  </si>
  <si>
    <t>603-2016</t>
  </si>
  <si>
    <t>604-2016</t>
  </si>
  <si>
    <t>322-2017</t>
  </si>
  <si>
    <t>137-2019</t>
  </si>
  <si>
    <t>345-2014</t>
  </si>
  <si>
    <t>320-2017</t>
  </si>
  <si>
    <t>321-2017</t>
  </si>
  <si>
    <t>464-2020</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</si>
  <si>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</si>
  <si>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</si>
  <si>
    <t>349-2018</t>
  </si>
  <si>
    <t>348-2018</t>
  </si>
  <si>
    <t>317-2014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</si>
</sst>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2" zoomScale="80" zoomScaleNormal="80" zoomScaleSheetLayoutView="40" zoomScalePageLayoutView="40" workbookViewId="0">
      <selection activeCell="B87" sqref="B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178"/>
      <c r="I20" s="140" t="s">
        <v>1157</v>
      </c>
      <c r="J20" s="140" t="s">
        <v>1157</v>
      </c>
      <c r="K20" s="142">
        <v>1786640040</v>
      </c>
      <c r="L20" s="143"/>
      <c r="M20" s="143">
        <v>44561</v>
      </c>
      <c r="N20" s="126">
        <f>+(M20-L20)/30</f>
        <v>1485.3666666666666</v>
      </c>
      <c r="O20" s="129"/>
      <c r="U20" s="125"/>
      <c r="V20" s="104">
        <f ca="1">NOW()</f>
        <v>44194.417180208337</v>
      </c>
      <c r="W20" s="104">
        <f ca="1">NOW()</f>
        <v>44194.417180208337</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ESPIRITU SANTO CORPOCES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2696</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2697</v>
      </c>
      <c r="E78" s="136">
        <v>42720</v>
      </c>
      <c r="F78" s="136">
        <v>43084</v>
      </c>
      <c r="G78" s="151">
        <f t="shared" si="3"/>
        <v>12.133333333333333</v>
      </c>
      <c r="H78" s="113" t="s">
        <v>2692</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2698</v>
      </c>
      <c r="E79" s="136">
        <v>42720</v>
      </c>
      <c r="F79" s="136">
        <v>43084</v>
      </c>
      <c r="G79" s="151">
        <f t="shared" si="3"/>
        <v>12.133333333333333</v>
      </c>
      <c r="H79" s="113" t="s">
        <v>2693</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2699</v>
      </c>
      <c r="E80" s="136">
        <v>42720</v>
      </c>
      <c r="F80" s="136">
        <v>43084</v>
      </c>
      <c r="G80" s="151">
        <f t="shared" si="3"/>
        <v>12.133333333333333</v>
      </c>
      <c r="H80" s="113" t="s">
        <v>2692</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2699</v>
      </c>
      <c r="E81" s="136">
        <v>42720</v>
      </c>
      <c r="F81" s="136">
        <v>43084</v>
      </c>
      <c r="G81" s="151">
        <f t="shared" si="3"/>
        <v>12.133333333333333</v>
      </c>
      <c r="H81" s="113" t="s">
        <v>2692</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2699</v>
      </c>
      <c r="E82" s="136">
        <v>42720</v>
      </c>
      <c r="F82" s="136">
        <v>43084</v>
      </c>
      <c r="G82" s="151">
        <f t="shared" si="3"/>
        <v>12.133333333333333</v>
      </c>
      <c r="H82" s="113" t="s">
        <v>2692</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2699</v>
      </c>
      <c r="E83" s="136">
        <v>42720</v>
      </c>
      <c r="F83" s="136">
        <v>43084</v>
      </c>
      <c r="G83" s="151">
        <f t="shared" si="3"/>
        <v>12.133333333333333</v>
      </c>
      <c r="H83" s="113" t="s">
        <v>2692</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2700</v>
      </c>
      <c r="E84" s="136">
        <v>43075</v>
      </c>
      <c r="F84" s="136">
        <v>43404</v>
      </c>
      <c r="G84" s="151">
        <f t="shared" si="3"/>
        <v>10.966666666666667</v>
      </c>
      <c r="H84" s="113" t="s">
        <v>2692</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2701</v>
      </c>
      <c r="E85" s="136">
        <v>43487</v>
      </c>
      <c r="F85" s="136">
        <v>43819</v>
      </c>
      <c r="G85" s="151">
        <f t="shared" si="3"/>
        <v>11.066666666666666</v>
      </c>
      <c r="H85" s="113" t="s">
        <v>2694</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2701</v>
      </c>
      <c r="E86" s="136">
        <v>43487</v>
      </c>
      <c r="F86" s="136">
        <v>43819</v>
      </c>
      <c r="G86" s="151">
        <f t="shared" si="3"/>
        <v>11.066666666666666</v>
      </c>
      <c r="H86" s="113" t="s">
        <v>2694</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2701</v>
      </c>
      <c r="E87" s="136">
        <v>43487</v>
      </c>
      <c r="F87" s="136">
        <v>43819</v>
      </c>
      <c r="G87" s="151">
        <f t="shared" si="3"/>
        <v>11.066666666666666</v>
      </c>
      <c r="H87" s="113" t="s">
        <v>2694</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2701</v>
      </c>
      <c r="E88" s="136">
        <v>43487</v>
      </c>
      <c r="F88" s="136">
        <v>43819</v>
      </c>
      <c r="G88" s="151">
        <f t="shared" si="3"/>
        <v>11.066666666666666</v>
      </c>
      <c r="H88" s="113" t="s">
        <v>2694</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2701</v>
      </c>
      <c r="E89" s="136">
        <v>43487</v>
      </c>
      <c r="F89" s="136">
        <v>43819</v>
      </c>
      <c r="G89" s="151">
        <f t="shared" si="3"/>
        <v>11.066666666666666</v>
      </c>
      <c r="H89" s="113" t="s">
        <v>2694</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2701</v>
      </c>
      <c r="E90" s="136">
        <v>43487</v>
      </c>
      <c r="F90" s="136">
        <v>43819</v>
      </c>
      <c r="G90" s="151">
        <f t="shared" si="3"/>
        <v>11.066666666666666</v>
      </c>
      <c r="H90" s="113" t="s">
        <v>2694</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2702</v>
      </c>
      <c r="E91" s="136">
        <v>41999</v>
      </c>
      <c r="F91" s="136">
        <v>42369</v>
      </c>
      <c r="G91" s="151">
        <f t="shared" si="3"/>
        <v>12.333333333333334</v>
      </c>
      <c r="H91" s="113" t="s">
        <v>2695</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2703</v>
      </c>
      <c r="E92" s="136">
        <v>43075</v>
      </c>
      <c r="F92" s="136">
        <v>43404</v>
      </c>
      <c r="G92" s="151">
        <f t="shared" si="3"/>
        <v>10.966666666666667</v>
      </c>
      <c r="H92" s="113" t="s">
        <v>2692</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2704</v>
      </c>
      <c r="E93" s="136">
        <v>43075</v>
      </c>
      <c r="F93" s="136">
        <v>43404</v>
      </c>
      <c r="G93" s="151">
        <f t="shared" si="3"/>
        <v>10.966666666666667</v>
      </c>
      <c r="H93" s="113" t="s">
        <v>2692</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2708</v>
      </c>
      <c r="E94" s="136">
        <v>43398</v>
      </c>
      <c r="F94" s="136">
        <v>43441</v>
      </c>
      <c r="G94" s="151">
        <f t="shared" si="3"/>
        <v>1.4333333333333333</v>
      </c>
      <c r="H94" s="113" t="s">
        <v>2707</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2708</v>
      </c>
      <c r="E95" s="136">
        <v>43398</v>
      </c>
      <c r="F95" s="136">
        <v>43441</v>
      </c>
      <c r="G95" s="151">
        <f t="shared" si="3"/>
        <v>1.4333333333333333</v>
      </c>
      <c r="H95" s="113" t="s">
        <v>2707</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2708</v>
      </c>
      <c r="E96" s="136">
        <v>43398</v>
      </c>
      <c r="F96" s="136">
        <v>43441</v>
      </c>
      <c r="G96" s="151">
        <f t="shared" si="3"/>
        <v>1.4333333333333333</v>
      </c>
      <c r="H96" s="113" t="s">
        <v>2707</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2708</v>
      </c>
      <c r="E97" s="136">
        <v>43398</v>
      </c>
      <c r="F97" s="136">
        <v>43441</v>
      </c>
      <c r="G97" s="151">
        <f t="shared" si="3"/>
        <v>1.4333333333333333</v>
      </c>
      <c r="H97" s="113" t="s">
        <v>2707</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2709</v>
      </c>
      <c r="E98" s="136">
        <v>43398</v>
      </c>
      <c r="F98" s="136">
        <v>43441</v>
      </c>
      <c r="G98" s="151">
        <f t="shared" si="3"/>
        <v>1.4333333333333333</v>
      </c>
      <c r="H98" s="113" t="s">
        <v>2707</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2709</v>
      </c>
      <c r="E99" s="136">
        <v>43398</v>
      </c>
      <c r="F99" s="136">
        <v>43441</v>
      </c>
      <c r="G99" s="151">
        <f t="shared" si="3"/>
        <v>1.4333333333333333</v>
      </c>
      <c r="H99" s="113" t="s">
        <v>2707</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2709</v>
      </c>
      <c r="E100" s="136">
        <v>43398</v>
      </c>
      <c r="F100" s="136">
        <v>43441</v>
      </c>
      <c r="G100" s="151">
        <f t="shared" si="3"/>
        <v>1.4333333333333333</v>
      </c>
      <c r="H100" s="113" t="s">
        <v>2707</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2710</v>
      </c>
      <c r="E101" s="136">
        <v>41942</v>
      </c>
      <c r="F101" s="136">
        <v>42004</v>
      </c>
      <c r="G101" s="151">
        <f t="shared" si="3"/>
        <v>2.0666666666666669</v>
      </c>
      <c r="H101" s="113" t="s">
        <v>2695</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2705</v>
      </c>
      <c r="E125" s="136">
        <v>44188</v>
      </c>
      <c r="F125" s="136">
        <v>44469</v>
      </c>
      <c r="G125" s="151">
        <f t="shared" si="5"/>
        <v>9.3666666666666671</v>
      </c>
      <c r="H125" s="113" t="s">
        <v>2706</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2705</v>
      </c>
      <c r="E126" s="136">
        <v>44188</v>
      </c>
      <c r="F126" s="136">
        <v>44469</v>
      </c>
      <c r="G126" s="151">
        <f t="shared" si="5"/>
        <v>9.3666666666666671</v>
      </c>
      <c r="H126" s="113" t="s">
        <v>2706</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2705</v>
      </c>
      <c r="E127" s="136">
        <v>44188</v>
      </c>
      <c r="F127" s="136">
        <v>44469</v>
      </c>
      <c r="G127" s="151">
        <f t="shared" si="5"/>
        <v>9.3666666666666671</v>
      </c>
      <c r="H127" s="113" t="s">
        <v>2706</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2705</v>
      </c>
      <c r="E128" s="136">
        <v>44188</v>
      </c>
      <c r="F128" s="136">
        <v>44469</v>
      </c>
      <c r="G128" s="151">
        <f t="shared" si="5"/>
        <v>9.3666666666666671</v>
      </c>
      <c r="H128" s="113" t="s">
        <v>2706</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2705</v>
      </c>
      <c r="E129" s="136">
        <v>44188</v>
      </c>
      <c r="F129" s="136">
        <v>44469</v>
      </c>
      <c r="G129" s="151">
        <f t="shared" si="5"/>
        <v>9.3666666666666671</v>
      </c>
      <c r="H129" s="113" t="s">
        <v>2706</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2705</v>
      </c>
      <c r="E130" s="136">
        <v>44188</v>
      </c>
      <c r="F130" s="136">
        <v>44469</v>
      </c>
      <c r="G130" s="151">
        <f t="shared" si="5"/>
        <v>9.3666666666666671</v>
      </c>
      <c r="H130" s="113" t="s">
        <v>2706</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2705</v>
      </c>
      <c r="E131" s="136">
        <v>44188</v>
      </c>
      <c r="F131" s="136">
        <v>44469</v>
      </c>
      <c r="G131" s="151">
        <f t="shared" si="5"/>
        <v>9.3666666666666671</v>
      </c>
      <c r="H131" s="113" t="s">
        <v>2706</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2705</v>
      </c>
      <c r="E132" s="136">
        <v>44188</v>
      </c>
      <c r="F132" s="136">
        <v>44469</v>
      </c>
      <c r="G132" s="151">
        <f t="shared" si="5"/>
        <v>9.3666666666666671</v>
      </c>
      <c r="H132" s="113" t="s">
        <v>2706</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2705</v>
      </c>
      <c r="E133" s="136">
        <v>44188</v>
      </c>
      <c r="F133" s="136">
        <v>44469</v>
      </c>
      <c r="G133" s="151">
        <f t="shared" si="5"/>
        <v>9.3666666666666671</v>
      </c>
      <c r="H133" s="113" t="s">
        <v>2706</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2705</v>
      </c>
      <c r="E134" s="136">
        <v>44188</v>
      </c>
      <c r="F134" s="136">
        <v>44469</v>
      </c>
      <c r="G134" s="151">
        <f t="shared" si="5"/>
        <v>9.3666666666666671</v>
      </c>
      <c r="H134" s="113" t="s">
        <v>2706</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2705</v>
      </c>
      <c r="E135" s="136">
        <v>44188</v>
      </c>
      <c r="F135" s="136">
        <v>44469</v>
      </c>
      <c r="G135" s="151">
        <f t="shared" si="5"/>
        <v>9.3666666666666671</v>
      </c>
      <c r="H135" s="113" t="s">
        <v>2706</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2705</v>
      </c>
      <c r="E136" s="136">
        <v>44188</v>
      </c>
      <c r="F136" s="136">
        <v>44469</v>
      </c>
      <c r="G136" s="151">
        <f t="shared" si="5"/>
        <v>9.3666666666666671</v>
      </c>
      <c r="H136" s="113" t="s">
        <v>2706</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2705</v>
      </c>
      <c r="E137" s="136">
        <v>44188</v>
      </c>
      <c r="F137" s="136">
        <v>44469</v>
      </c>
      <c r="G137" s="151">
        <f t="shared" si="5"/>
        <v>9.3666666666666671</v>
      </c>
      <c r="H137" s="113" t="s">
        <v>2706</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2705</v>
      </c>
      <c r="E138" s="136">
        <v>44188</v>
      </c>
      <c r="F138" s="136">
        <v>44469</v>
      </c>
      <c r="G138" s="151">
        <f t="shared" si="5"/>
        <v>9.3666666666666671</v>
      </c>
      <c r="H138" s="113" t="s">
        <v>2706</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2705</v>
      </c>
      <c r="E139" s="136">
        <v>44188</v>
      </c>
      <c r="F139" s="136">
        <v>44469</v>
      </c>
      <c r="G139" s="151">
        <f t="shared" si="5"/>
        <v>9.3666666666666671</v>
      </c>
      <c r="H139" s="113" t="s">
        <v>2706</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2705</v>
      </c>
      <c r="E140" s="136">
        <v>44188</v>
      </c>
      <c r="F140" s="136">
        <v>44469</v>
      </c>
      <c r="G140" s="151">
        <f t="shared" si="5"/>
        <v>9.3666666666666671</v>
      </c>
      <c r="H140" s="113" t="s">
        <v>2706</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2705</v>
      </c>
      <c r="E141" s="136">
        <v>44188</v>
      </c>
      <c r="F141" s="136">
        <v>44469</v>
      </c>
      <c r="G141" s="151">
        <f t="shared" si="5"/>
        <v>9.3666666666666671</v>
      </c>
      <c r="H141" s="113" t="s">
        <v>2706</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53599201.199999996</v>
      </c>
      <c r="F185" s="92"/>
      <c r="G185" s="93"/>
      <c r="H185" s="88"/>
      <c r="I185" s="90" t="s">
        <v>2627</v>
      </c>
      <c r="J185" s="157">
        <f>+SUM(M179:M183)</f>
        <v>0.02</v>
      </c>
      <c r="K185" s="194" t="s">
        <v>2628</v>
      </c>
      <c r="L185" s="194"/>
      <c r="M185" s="94">
        <f>+J185*(SUM(K20:K35))</f>
        <v>35732800.799999997</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2020-12-27T20:03:27Z</cp:lastPrinted>
  <dcterms:created xsi:type="dcterms:W3CDTF">2020-10-14T21:57:42Z</dcterms:created>
  <dcterms:modified xsi:type="dcterms:W3CDTF">2020-12-29T15:00:46Z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