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SUCRE\SIN FIRMA\"/>
    </mc:Choice>
  </mc:AlternateContent>
  <xr:revisionPtr revIDLastSave="0" documentId="13_ncr:1_{681519FE-4F62-4F2F-83ED-066BB950C1A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<sst xmlns="http://schemas.openxmlformats.org/spreadsheetml/2006/main" count="3172" uniqueCount="2706">
  <si>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</si>
  <si>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</si>
  <si>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</si>
  <si>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</si>
  <si>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</si>
  <si>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</si>
  <si>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</si>
  <si>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</si>
  <si>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</si>
  <si>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</si>
  <si>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</si>
  <si>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</si>
  <si>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</si>
  <si>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</si>
  <si>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</si>
  <si>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</si>
  <si>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</si>
  <si>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</si>
  <si>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</si>
  <si>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</si>
  <si>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</si>
  <si>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</si>
  <si>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</si>
  <si>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</si>
  <si>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</si>
  <si>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</si>
  <si>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</si>
  <si>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</si>
  <si>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</si>
  <si>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</si>
  <si>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</si>
  <si>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</si>
  <si>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</si>
  <si>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</si>
  <si>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</si>
  <si>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</si>
  <si>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</si>
  <si>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</si>
  <si>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</si>
  <si>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</si>
  <si>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</si>
  <si>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</si>
  <si>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</si>
  <si>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</si>
  <si>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</si>
  <si>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</si>
  <si>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</si>
  <si>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</si>
  <si>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</si>
  <si>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</si>
  <si>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</si>
  <si>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</si>
  <si>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</si>
  <si>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</si>
  <si>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</si>
  <si>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</si>
  <si>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</si>
  <si>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</si>
  <si>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</si>
  <si>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</si>
  <si>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</si>
  <si>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</si>
  <si>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</si>
  <si>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</si>
  <si>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</si>
  <si>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</si>
  <si>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</si>
  <si>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</si>
  <si>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</si>
  <si>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</si>
  <si>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</si>
  <si>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</si>
  <si>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</si>
  <si>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</si>
  <si>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</si>
  <si>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</si>
  <si>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</si>
  <si>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</si>
  <si>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</si>
  <si>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</si>
  <si>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</si>
  <si>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</si>
  <si>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</si>
  <si>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</si>
  <si>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</si>
  <si>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</si>
  <si>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</si>
  <si>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</si>
  <si>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</si>
  <si>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</si>
  <si>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</si>
  <si>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</si>
  <si>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</si>
  <si>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</si>
  <si>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</si>
  <si>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</si>
  <si>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</si>
  <si>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</si>
  <si>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</si>
  <si>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</si>
  <si>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</si>
  <si>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</si>
  <si>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</si>
  <si>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</si>
  <si>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</si>
  <si>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</si>
  <si>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</si>
  <si>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</si>
  <si>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</si>
  <si>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</si>
  <si>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</si>
  <si>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</si>
  <si>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</si>
  <si>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</si>
  <si>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</si>
  <si>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</si>
  <si>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</si>
  <si>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</si>
  <si>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</si>
  <si>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</si>
  <si>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</si>
  <si>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</si>
  <si>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</si>
  <si>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</si>
  <si>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</si>
  <si>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</si>
  <si>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</si>
  <si>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</si>
  <si>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</si>
  <si>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</si>
  <si>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</si>
  <si>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</si>
  <si>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</si>
  <si>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</si>
  <si>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</si>
  <si>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</si>
  <si>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</si>
  <si>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</si>
  <si>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</si>
  <si>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</si>
  <si>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</si>
  <si>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</si>
  <si>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</si>
  <si>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</si>
  <si>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</si>
  <si>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</si>
  <si>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</si>
  <si>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</si>
  <si>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</si>
  <si>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</si>
  <si>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</si>
  <si>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</si>
  <si>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</si>
  <si>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</si>
  <si>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</si>
  <si>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</si>
  <si>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</si>
  <si>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</si>
  <si>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</si>
  <si>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</si>
  <si>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</si>
  <si>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</si>
  <si>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</si>
  <si>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</si>
  <si>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</si>
  <si>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</si>
  <si>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</si>
  <si>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</si>
  <si>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</si>
  <si>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</si>
  <si>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</si>
  <si>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</si>
  <si>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</si>
  <si>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</si>
  <si>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</si>
  <si>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</si>
  <si>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</si>
  <si>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</si>
  <si>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</si>
  <si>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</si>
  <si>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</si>
  <si>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</si>
  <si>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</si>
  <si>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</si>
  <si>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</si>
  <si>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</si>
  <si>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</si>
  <si>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</si>
  <si>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</si>
  <si>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</si>
  <si>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</si>
  <si>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</si>
  <si>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</si>
  <si>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</si>
  <si>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</si>
  <si>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</si>
  <si>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</si>
  <si>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</si>
  <si>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</si>
  <si>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</si>
  <si>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</si>
  <si>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</si>
  <si>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</si>
  <si>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</si>
  <si>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</si>
  <si>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</si>
  <si>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</si>
  <si>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</si>
  <si>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</si>
  <si>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</si>
  <si>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</si>
  <si>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</si>
  <si>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</si>
  <si>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</si>
  <si>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</si>
  <si>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</si>
  <si>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</si>
  <si>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</si>
  <si>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</si>
  <si>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</si>
  <si>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</si>
  <si>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</si>
  <si>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</si>
  <si>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</si>
  <si>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</si>
  <si>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</si>
  <si>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</si>
  <si>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</si>
  <si>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</si>
  <si>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</si>
  <si>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</si>
  <si>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</si>
  <si>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</si>
  <si>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</si>
  <si>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</si>
  <si>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</si>
  <si>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</si>
  <si>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</si>
  <si>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</si>
  <si>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</si>
  <si>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</si>
  <si>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</si>
  <si>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</si>
  <si>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</si>
  <si>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</si>
  <si>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</si>
  <si>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</si>
  <si>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</si>
  <si>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</si>
  <si>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</si>
  <si>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</si>
  <si>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</si>
  <si>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</si>
  <si>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</si>
  <si>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</si>
  <si>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</si>
  <si>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</si>
  <si>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</si>
  <si>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</si>
  <si>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</si>
  <si>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</si>
  <si>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</si>
  <si>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</si>
  <si>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</si>
  <si>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</si>
  <si>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</si>
  <si>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</si>
  <si>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</si>
  <si>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</si>
  <si>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</si>
  <si>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</si>
  <si>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</si>
  <si>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</si>
  <si>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</si>
  <si>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</si>
  <si>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</si>
  <si>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</si>
  <si>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</si>
  <si>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</si>
  <si>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</si>
  <si>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</si>
  <si>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</si>
  <si>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</si>
  <si>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</si>
  <si>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</si>
  <si>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</si>
  <si>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</si>
  <si>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</si>
  <si>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</si>
  <si>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</si>
  <si>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</si>
  <si>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</si>
  <si>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</si>
  <si>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</si>
  <si>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</si>
  <si>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</si>
  <si>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</si>
  <si>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</si>
  <si>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</si>
  <si>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</si>
  <si>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</si>
  <si>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</si>
  <si>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</si>
  <si>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</si>
  <si>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</si>
  <si>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</si>
  <si>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</si>
  <si>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</si>
  <si>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</si>
  <si>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</si>
  <si>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</si>
  <si>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</si>
  <si>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</si>
  <si>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</si>
  <si>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</si>
  <si>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</si>
  <si>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</si>
  <si>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</si>
  <si>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</si>
  <si>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</si>
  <si>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</si>
  <si>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</si>
  <si>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</si>
  <si>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</si>
  <si>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</si>
  <si>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</si>
  <si>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</si>
  <si>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</si>
  <si>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</si>
  <si>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</si>
  <si>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</si>
  <si>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</si>
  <si>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</si>
  <si>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</si>
  <si>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</si>
  <si>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</si>
  <si>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</si>
  <si>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</si>
  <si>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</si>
  <si>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</si>
  <si>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</si>
  <si>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</si>
  <si>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</si>
  <si>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</si>
  <si>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</si>
  <si>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</si>
  <si>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</si>
  <si>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</si>
  <si>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</si>
  <si>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</si>
  <si>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</si>
  <si>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</si>
  <si>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</si>
  <si>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</si>
  <si>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</si>
  <si>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</si>
  <si>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</si>
  <si>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</si>
  <si>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</si>
  <si>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</si>
  <si>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</si>
  <si>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</si>
  <si>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</si>
  <si>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</si>
  <si>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</si>
  <si>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</si>
  <si>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</si>
  <si>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</si>
  <si>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</si>
  <si>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</si>
  <si>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</si>
  <si>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</si>
  <si>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</si>
  <si>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</si>
  <si>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</si>
  <si>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</si>
  <si>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</si>
  <si>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</si>
  <si>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</si>
  <si>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</si>
  <si>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</si>
  <si>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</si>
  <si>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</si>
  <si>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</si>
  <si>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</si>
  <si>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</si>
  <si>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</si>
  <si>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</si>
  <si>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</si>
  <si>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</si>
  <si>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</si>
  <si>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</si>
  <si>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</si>
  <si>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</si>
  <si>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</si>
  <si>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</si>
  <si>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</si>
  <si>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</si>
  <si>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</si>
  <si>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</si>
  <si>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</si>
  <si>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</si>
  <si>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</si>
  <si>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</si>
  <si>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</si>
  <si>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</si>
  <si>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</si>
  <si>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</si>
  <si>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</si>
  <si>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</si>
  <si>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</si>
  <si>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</si>
  <si>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</si>
  <si>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</si>
  <si>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</si>
  <si>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</si>
  <si>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</si>
  <si>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</si>
  <si>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</si>
  <si>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</si>
  <si>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</si>
  <si>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</si>
  <si>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</si>
  <si>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</si>
  <si>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</si>
  <si>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</si>
  <si>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</si>
  <si>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</si>
  <si>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</si>
  <si>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</si>
  <si>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</si>
  <si>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</si>
  <si>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</si>
  <si>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</si>
  <si>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</si>
  <si>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</si>
  <si>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</si>
  <si>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</si>
  <si>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</si>
  <si>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</si>
  <si>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</si>
  <si>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</si>
  <si>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</si>
  <si>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</si>
  <si>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</si>
  <si>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</si>
  <si>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</si>
  <si>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</si>
  <si>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</si>
  <si>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</si>
  <si>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</si>
  <si>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</si>
  <si>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</si>
  <si>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</si>
  <si>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</si>
  <si>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</si>
  <si>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</si>
  <si>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</si>
  <si>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</si>
  <si>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</si>
  <si>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</si>
  <si>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</si>
  <si>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</si>
  <si>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</si>
  <si>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</si>
  <si>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</si>
  <si>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</si>
  <si>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</si>
  <si>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</si>
  <si>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</si>
  <si>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</si>
  <si>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</si>
  <si>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</si>
  <si>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</si>
  <si>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</si>
  <si>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</si>
  <si>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</si>
  <si>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</si>
  <si>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</si>
  <si>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</si>
  <si>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</si>
  <si>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</si>
  <si>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</si>
  <si>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</si>
  <si>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</si>
  <si>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</si>
  <si>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</si>
  <si>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</si>
  <si>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</si>
  <si>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</si>
  <si>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</si>
  <si>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</si>
  <si>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</si>
  <si>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</si>
  <si>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</si>
  <si>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</si>
  <si>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</si>
  <si>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</si>
  <si>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</si>
  <si>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</si>
  <si>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</si>
  <si>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</si>
  <si>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</si>
  <si>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</si>
  <si>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</si>
  <si>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</si>
  <si>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</si>
  <si>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</si>
  <si>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</si>
  <si>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</si>
  <si>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</si>
  <si>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</si>
  <si>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</si>
  <si>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</si>
  <si>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</si>
  <si>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</si>
  <si>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</si>
  <si>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</si>
  <si>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</si>
  <si>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</si>
  <si>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</si>
  <si>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</si>
  <si>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</si>
  <si>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</si>
  <si>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</si>
  <si>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</si>
  <si>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</si>
  <si>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</si>
  <si>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</si>
  <si>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</si>
  <si>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</si>
  <si>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</si>
  <si>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</si>
  <si>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</si>
  <si>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</si>
  <si>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</si>
  <si>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</si>
  <si>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</si>
  <si>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</si>
  <si>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</si>
  <si>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</si>
  <si>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</si>
  <si>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</si>
  <si>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</si>
  <si>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</si>
  <si>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</si>
  <si>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</si>
  <si>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</si>
  <si>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</si>
  <si>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</si>
  <si>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</si>
  <si>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</si>
  <si>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</si>
  <si>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</si>
  <si>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</si>
  <si>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</si>
  <si>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</si>
  <si>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</si>
  <si>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</si>
  <si>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</si>
  <si>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</si>
  <si>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</si>
  <si>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</si>
  <si>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</si>
  <si>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</si>
  <si>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</si>
  <si>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</si>
  <si>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</si>
  <si>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</si>
  <si>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</si>
  <si>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</si>
  <si>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</si>
  <si>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</si>
  <si>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</si>
  <si>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</si>
  <si>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</si>
  <si>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</si>
  <si>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</si>
  <si>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</si>
  <si>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</si>
  <si>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</si>
  <si>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</si>
  <si>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</si>
  <si>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</si>
  <si>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</si>
  <si>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</si>
  <si>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</si>
  <si>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</si>
  <si>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</si>
  <si>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</si>
  <si>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</si>
  <si>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</si>
  <si>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</si>
  <si>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</si>
  <si>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</si>
  <si>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</si>
  <si>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</si>
  <si>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</si>
  <si>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</si>
  <si>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</si>
  <si>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</si>
  <si>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</si>
  <si>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</si>
  <si>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</si>
  <si>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</si>
  <si>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</si>
  <si>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</si>
  <si>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</si>
  <si>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</si>
  <si>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</si>
  <si>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</si>
  <si>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</si>
  <si>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</si>
  <si>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</si>
  <si>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</si>
  <si>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</si>
  <si>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</si>
  <si>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</si>
  <si>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</si>
  <si>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</si>
  <si>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</si>
  <si>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</si>
  <si>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</si>
  <si>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</si>
  <si>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</si>
  <si>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</si>
  <si>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</si>
  <si>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</si>
  <si>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</si>
  <si>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</si>
  <si>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</si>
  <si>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</si>
  <si>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</si>
  <si>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</si>
  <si>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</si>
  <si>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</si>
  <si>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</si>
  <si>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</si>
  <si>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</si>
  <si>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</si>
  <si>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</si>
  <si>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</si>
  <si>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</si>
  <si>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</si>
  <si>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</si>
  <si>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</si>
  <si>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</si>
  <si>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</si>
  <si>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</si>
  <si>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</si>
  <si>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</si>
  <si>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</si>
  <si>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</si>
  <si>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</si>
  <si>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</si>
  <si>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</si>
  <si>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</si>
  <si>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</si>
  <si>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</si>
  <si>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</si>
  <si>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</si>
  <si>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</si>
  <si>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</si>
  <si>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</si>
  <si>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</si>
  <si>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</si>
  <si>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</si>
  <si>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</si>
  <si>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</si>
  <si>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</si>
  <si>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</si>
  <si>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</si>
  <si>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</si>
  <si>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</si>
  <si>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</si>
  <si>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</si>
  <si>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</si>
  <si>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</si>
  <si>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</si>
  <si>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</si>
  <si>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</si>
  <si>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</si>
  <si>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</si>
  <si>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</si>
  <si>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</si>
  <si>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</si>
  <si>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</si>
  <si>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</si>
  <si>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</si>
  <si>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</si>
  <si>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</si>
  <si>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</si>
  <si>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</si>
  <si>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</si>
  <si>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</si>
  <si>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</si>
  <si>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</si>
  <si>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</si>
  <si>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</si>
  <si>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</si>
  <si>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</si>
  <si>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</si>
  <si>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</si>
  <si>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</si>
  <si>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</si>
  <si>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</si>
  <si>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</si>
  <si>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</si>
  <si>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</si>
  <si>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</si>
  <si>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</si>
  <si>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</si>
  <si>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</si>
  <si>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</si>
  <si>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</si>
  <si>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</si>
  <si>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</si>
  <si>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</si>
  <si>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</si>
  <si>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</si>
  <si>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</si>
  <si>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</si>
  <si>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</si>
  <si>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</si>
  <si>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</si>
  <si>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</si>
  <si>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</si>
  <si>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</si>
  <si>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</si>
  <si>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</si>
  <si>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</si>
  <si>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</si>
  <si>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</si>
  <si>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</si>
  <si>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</si>
  <si>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</si>
  <si>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</si>
  <si>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</si>
  <si>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</si>
  <si>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</si>
  <si>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</si>
  <si>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</si>
  <si>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</si>
  <si>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</si>
  <si>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</si>
  <si>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</si>
  <si>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</si>
  <si>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</si>
  <si>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</si>
  <si>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</si>
  <si>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</si>
  <si>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</si>
  <si>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</si>
  <si>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</si>
  <si>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</si>
  <si>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</si>
  <si>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</si>
  <si>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</si>
  <si>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</si>
  <si>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</si>
  <si>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</si>
  <si>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</si>
  <si>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</si>
  <si>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</si>
  <si>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</si>
  <si>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</si>
  <si>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</si>
  <si>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</si>
  <si>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</si>
  <si>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</si>
  <si>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</si>
  <si>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</si>
  <si>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</si>
  <si>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</si>
  <si>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</si>
  <si>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</si>
  <si>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</si>
  <si>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</si>
  <si>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</si>
  <si>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</si>
  <si>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</si>
  <si>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</si>
  <si>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</si>
  <si>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</si>
  <si>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</si>
  <si>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</si>
  <si>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</si>
  <si>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</si>
  <si>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</si>
  <si>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</si>
  <si>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</si>
  <si>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</si>
  <si>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</si>
  <si>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</si>
  <si>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</si>
  <si>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</si>
  <si>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</si>
  <si>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</si>
  <si>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</si>
  <si>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</si>
  <si>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</si>
  <si>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</si>
  <si>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</si>
  <si>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</si>
  <si>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</si>
  <si>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</si>
  <si>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</si>
  <si>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</si>
  <si>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</si>
  <si>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</si>
  <si>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</si>
  <si>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</si>
  <si>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</si>
  <si>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</si>
  <si>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</si>
  <si>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</si>
  <si>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</si>
  <si>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</si>
  <si>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</si>
  <si>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</si>
  <si>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</si>
  <si>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</si>
  <si>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</si>
  <si>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</si>
  <si>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</si>
  <si>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</si>
  <si>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</si>
  <si>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</si>
  <si>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</si>
  <si>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</si>
  <si>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</si>
  <si>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</si>
  <si>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</si>
  <si>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</si>
  <si>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</si>
  <si>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</si>
  <si>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</si>
  <si>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</si>
  <si>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</si>
  <si>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</si>
  <si>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</si>
  <si>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</si>
  <si>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</si>
  <si>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</si>
  <si>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</si>
  <si>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</si>
  <si>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</si>
  <si>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</si>
  <si>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</si>
  <si>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</si>
  <si>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</si>
  <si>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</si>
  <si>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</si>
  <si>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</si>
  <si>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</si>
  <si>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</si>
  <si>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</si>
  <si>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</si>
  <si>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</si>
  <si>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</si>
  <si>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</si>
  <si>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</si>
  <si>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</si>
  <si>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</si>
  <si>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</si>
  <si>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</si>
  <si>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</si>
  <si>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</si>
  <si>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</si>
  <si>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</si>
  <si>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</si>
  <si>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</si>
  <si>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</si>
  <si>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</si>
  <si>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</si>
  <si>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</si>
  <si>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</si>
  <si>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</si>
  <si>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</si>
  <si>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</si>
  <si>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</si>
  <si>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</si>
  <si>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</si>
  <si>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</si>
  <si>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</si>
  <si>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</si>
  <si>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</si>
  <si>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</si>
  <si>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</si>
  <si>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</si>
  <si>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</si>
  <si>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</si>
  <si>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</si>
  <si>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</si>
  <si>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</si>
  <si>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</si>
  <si>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</si>
  <si>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</si>
  <si>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</si>
  <si>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</si>
  <si>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</si>
  <si>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</si>
  <si>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</si>
  <si>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</si>
  <si>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</si>
  <si>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</si>
  <si>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</si>
  <si>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</si>
  <si>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</si>
  <si>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</si>
  <si>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</si>
  <si>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</si>
  <si>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</si>
  <si>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</si>
  <si>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</si>
  <si>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</si>
  <si>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</si>
  <si>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</si>
  <si>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</si>
  <si>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</si>
  <si>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</si>
  <si>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</si>
  <si>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</si>
  <si>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</si>
  <si>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</si>
  <si>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</si>
  <si>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</si>
  <si>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</si>
  <si>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</si>
  <si>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</si>
  <si>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</si>
  <si>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</si>
  <si>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</si>
  <si>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</si>
  <si>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</si>
  <si>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</si>
  <si>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</si>
  <si>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</si>
  <si>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</si>
  <si>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</si>
  <si>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</si>
  <si>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</si>
  <si>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</si>
  <si>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</si>
  <si>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</si>
  <si>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</si>
  <si>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</si>
  <si>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</si>
  <si>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</si>
  <si>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</si>
  <si>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</si>
  <si>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</si>
  <si>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</si>
  <si>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</si>
  <si>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</si>
  <si>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</si>
  <si>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</si>
  <si>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</si>
  <si>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</si>
  <si>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</si>
  <si>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</si>
  <si>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</si>
  <si>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</si>
  <si>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</si>
  <si>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</si>
  <si>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</si>
  <si>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</si>
  <si>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</si>
  <si>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</si>
  <si>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</si>
  <si>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</si>
  <si>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</si>
  <si>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</si>
  <si>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</si>
  <si>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</si>
  <si>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</si>
  <si>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</si>
  <si>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</si>
  <si>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</si>
  <si>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</si>
  <si>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</si>
  <si>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</si>
  <si>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</si>
  <si>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</si>
  <si>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</si>
  <si>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</si>
  <si>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</si>
  <si>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</si>
  <si>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</si>
  <si>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</si>
  <si>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</si>
  <si>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</si>
  <si>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</si>
  <si>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</si>
  <si>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</si>
  <si>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</si>
  <si>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</si>
  <si>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</si>
  <si>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</si>
  <si>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</si>
  <si>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</si>
  <si>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</si>
  <si>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</si>
  <si>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</si>
  <si>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</si>
  <si>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</si>
  <si>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</si>
  <si>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</si>
  <si>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</si>
  <si>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</si>
  <si>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</si>
  <si>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</si>
  <si>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</si>
  <si>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</si>
  <si>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</si>
  <si>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</si>
  <si>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</si>
  <si>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</si>
  <si>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</si>
  <si>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</si>
  <si>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</si>
  <si>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</si>
  <si>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</si>
  <si>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</si>
  <si>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</si>
  <si>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</si>
  <si>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</si>
  <si>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</si>
  <si>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</si>
  <si>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</si>
  <si>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</si>
  <si>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</si>
  <si>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</si>
  <si>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</si>
  <si>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</si>
  <si>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</si>
  <si>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</si>
  <si>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</si>
  <si>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</si>
  <si>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</si>
  <si>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</si>
  <si>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</si>
  <si>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</si>
  <si>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</si>
  <si>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</si>
  <si>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</si>
  <si>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</si>
  <si>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</si>
  <si>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</si>
  <si>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</si>
  <si>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</si>
  <si>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</si>
  <si>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</si>
  <si>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</si>
  <si>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</si>
  <si>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</si>
  <si>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</si>
  <si>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</si>
  <si>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</si>
  <si>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</si>
  <si>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</si>
  <si>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</si>
  <si>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</si>
  <si>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</si>
  <si>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</si>
  <si>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</si>
  <si>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</si>
  <si>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</si>
  <si>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</si>
  <si>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</si>
  <si>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</si>
  <si>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</si>
  <si>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</si>
  <si>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</si>
  <si>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</si>
  <si>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</si>
  <si>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</si>
  <si>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</si>
  <si>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</si>
  <si>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</si>
  <si>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</si>
  <si>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</si>
  <si>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</si>
  <si>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</si>
  <si>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</si>
  <si>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</si>
  <si>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</si>
  <si>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</si>
  <si>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</si>
  <si>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</si>
  <si>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</si>
  <si>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</si>
  <si>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</si>
  <si>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</si>
  <si>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</si>
  <si>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</si>
  <si>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</si>
  <si>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</si>
  <si>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</si>
  <si>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</si>
  <si>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</si>
  <si>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</si>
  <si>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</si>
  <si>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</si>
  <si>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</si>
  <si>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</si>
  <si>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</si>
  <si>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</si>
  <si>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</si>
  <si>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</si>
  <si>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</si>
  <si>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</si>
  <si>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</si>
  <si>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</si>
  <si>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</si>
  <si>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</si>
  <si>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</si>
  <si>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</si>
  <si>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</si>
  <si>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</si>
  <si>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</si>
  <si>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</si>
  <si>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</si>
  <si>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</si>
  <si>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</si>
  <si>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</si>
  <si>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</si>
  <si>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</si>
  <si>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</si>
  <si>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</si>
  <si>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</si>
  <si>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</si>
  <si>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</si>
  <si>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</si>
  <si>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</si>
  <si>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</si>
  <si>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</si>
  <si>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</si>
  <si>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</si>
  <si>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</si>
  <si>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</si>
  <si>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</si>
  <si>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</si>
  <si>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</si>
  <si>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</si>
  <si>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</si>
  <si>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</si>
  <si>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</si>
  <si>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</si>
  <si>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</si>
  <si>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</si>
  <si>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</si>
  <si>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</si>
  <si>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</si>
  <si>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</si>
  <si>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</si>
  <si>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</si>
  <si>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</si>
  <si>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</si>
  <si>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</si>
  <si>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</si>
  <si>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</si>
  <si>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</si>
  <si>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</si>
  <si>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</si>
  <si>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</si>
  <si>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</si>
  <si>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</si>
  <si>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</si>
  <si>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</si>
  <si>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</si>
  <si>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</si>
  <si>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</si>
  <si>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</si>
  <si>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</si>
  <si>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</si>
  <si>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</si>
  <si>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</si>
  <si>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</si>
  <si>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</si>
  <si>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</si>
  <si>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</si>
  <si>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</si>
  <si>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</si>
  <si>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</si>
  <si>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</si>
  <si>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</si>
  <si>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</si>
  <si>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</si>
  <si>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</si>
  <si>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</si>
  <si>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</si>
  <si>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</si>
  <si>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</si>
  <si>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</si>
  <si>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</si>
  <si>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</si>
  <si>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</si>
  <si>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</si>
  <si>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</si>
  <si>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</si>
  <si>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</si>
  <si>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</si>
  <si>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</si>
  <si>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</si>
  <si>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</si>
  <si>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</si>
  <si>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</si>
  <si>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</si>
  <si>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</si>
  <si>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</si>
  <si>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</si>
  <si>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</si>
  <si>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</si>
  <si>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</si>
  <si>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</si>
  <si>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</si>
  <si>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</si>
  <si>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</si>
  <si>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</si>
  <si>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</si>
  <si>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</si>
  <si>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</si>
  <si>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</si>
  <si>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</si>
  <si>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</si>
  <si>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</si>
  <si>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</si>
  <si>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</si>
  <si>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</si>
  <si>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</si>
  <si>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</si>
  <si>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</si>
  <si>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</si>
  <si>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</si>
  <si>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</si>
  <si>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</si>
  <si>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</si>
  <si>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</si>
  <si>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</si>
  <si>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</si>
  <si>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</si>
  <si>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</si>
  <si>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</si>
  <si>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</si>
  <si>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</si>
  <si>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</si>
  <si>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</si>
  <si>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</si>
  <si>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</si>
  <si>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</si>
  <si>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</si>
  <si>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</si>
  <si>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</si>
  <si>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</si>
  <si>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</si>
  <si>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</si>
  <si>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</si>
  <si>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</si>
  <si>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</si>
  <si>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</si>
  <si>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</si>
  <si>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</si>
  <si>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</si>
  <si>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</si>
  <si>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</si>
  <si>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</si>
  <si>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</si>
  <si>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</si>
  <si>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</si>
  <si>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</si>
  <si>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</si>
  <si>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</si>
  <si>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</si>
  <si>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</si>
  <si>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</si>
  <si>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</si>
  <si>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</si>
  <si>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</si>
  <si>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</si>
  <si>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</si>
  <si>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</si>
  <si>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</si>
  <si>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</si>
  <si>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</si>
  <si>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</si>
  <si>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</si>
  <si>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</si>
  <si>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</si>
  <si>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</si>
  <si>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</si>
  <si>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</si>
  <si>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</si>
  <si>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</si>
  <si>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</si>
  <si>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</si>
  <si>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</si>
  <si>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</si>
  <si>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</si>
  <si>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</si>
  <si>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</si>
  <si>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</si>
  <si>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</si>
  <si>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</si>
  <si>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</si>
  <si>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</si>
  <si>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</si>
  <si>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</si>
  <si>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</si>
  <si>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</si>
  <si>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</si>
  <si>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</si>
  <si>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</si>
  <si>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</si>
  <si>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</si>
  <si>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</si>
  <si>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</si>
  <si>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</si>
  <si>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</si>
  <si>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</si>
  <si>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</si>
  <si>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</si>
  <si>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</si>
  <si>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</si>
  <si>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</si>
  <si>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</si>
  <si>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</si>
  <si>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</si>
  <si>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</si>
  <si>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</si>
  <si>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</si>
  <si>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</si>
  <si>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</si>
  <si>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</si>
  <si>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</si>
  <si>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</si>
  <si>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</si>
  <si>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</si>
  <si>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</si>
  <si>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</si>
  <si>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</si>
  <si>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</si>
  <si>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</si>
  <si>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</si>
  <si>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</si>
  <si>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</si>
  <si>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</si>
  <si>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</si>
  <si>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</si>
  <si>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</si>
  <si>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</si>
  <si>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</si>
  <si>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</si>
  <si>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</si>
  <si>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</si>
  <si>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</si>
  <si>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</si>
  <si>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</si>
  <si>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</si>
  <si>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</si>
  <si>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</si>
  <si>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</si>
  <si>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</si>
  <si>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</si>
  <si>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</si>
  <si>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</si>
  <si>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</si>
  <si>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</si>
  <si>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</si>
  <si>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</si>
  <si>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</si>
  <si>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</si>
  <si>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</si>
  <si>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</si>
  <si>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</si>
  <si>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</si>
  <si>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</si>
  <si>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</si>
  <si>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</si>
  <si>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</si>
  <si>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</si>
  <si>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</si>
  <si>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</si>
  <si>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</si>
  <si>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</si>
  <si>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</si>
  <si>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</si>
  <si>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</si>
  <si>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</si>
  <si>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</si>
  <si>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</si>
  <si>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</si>
  <si>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</si>
  <si>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</si>
  <si>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</si>
  <si>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</si>
  <si>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</si>
  <si>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</si>
  <si>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</si>
  <si>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</si>
  <si>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</si>
  <si>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</si>
  <si>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</si>
  <si>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</si>
  <si>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</si>
  <si>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</si>
  <si>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</si>
  <si>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</si>
  <si>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</si>
  <si>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</si>
  <si>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</si>
  <si>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</si>
  <si>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</si>
  <si>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</si>
  <si>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</si>
  <si>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</si>
  <si>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</si>
  <si>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</si>
  <si>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</si>
  <si>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</si>
  <si>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</si>
  <si>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</si>
  <si>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</si>
  <si>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</si>
  <si>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</si>
  <si>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</si>
  <si>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</si>
  <si>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</si>
  <si>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</si>
  <si>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</si>
  <si>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</si>
  <si>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</si>
  <si>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</si>
  <si>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</si>
  <si>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</si>
  <si>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</si>
  <si>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</si>
  <si>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</si>
  <si>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</si>
  <si>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</si>
  <si>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</si>
  <si>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</si>
  <si>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</si>
  <si>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</si>
  <si>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</si>
  <si>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</si>
  <si>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</si>
  <si>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</si>
  <si>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</si>
  <si>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</si>
  <si>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</si>
  <si>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</si>
  <si>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</si>
  <si>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</si>
  <si>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</si>
  <si>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</si>
  <si>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</si>
  <si>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</si>
  <si>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</si>
  <si>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</si>
  <si>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</si>
  <si>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</si>
  <si>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</si>
  <si>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</si>
  <si>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</si>
  <si>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</si>
  <si>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</si>
  <si>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</si>
  <si>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</si>
  <si>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</si>
  <si>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</si>
  <si>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</si>
  <si>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</si>
  <si>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</si>
  <si>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</si>
  <si>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</si>
  <si>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</si>
  <si>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</si>
  <si>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</si>
  <si>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</si>
  <si>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</si>
  <si>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</si>
  <si>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</si>
  <si>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</si>
  <si>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</si>
  <si>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</si>
  <si>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</si>
  <si>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</si>
  <si>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</si>
  <si>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</si>
  <si>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</si>
  <si>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</si>
  <si>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</si>
  <si>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</si>
  <si>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</si>
  <si>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</si>
  <si>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</si>
  <si>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</si>
  <si>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</si>
  <si>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</si>
  <si>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</si>
  <si>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</si>
  <si>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</si>
  <si>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</si>
  <si>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</si>
  <si>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</si>
  <si>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</si>
  <si>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</si>
  <si>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</si>
  <si>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</si>
  <si>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</si>
  <si>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</si>
  <si>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</si>
  <si>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</si>
  <si>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</si>
  <si>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</si>
  <si>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</si>
  <si>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</si>
  <si>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</si>
  <si>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</si>
  <si>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</si>
  <si>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</si>
  <si>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</si>
  <si>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</si>
  <si>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</si>
  <si>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</si>
  <si>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</si>
  <si>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</si>
  <si>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</si>
  <si>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</si>
  <si>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</si>
  <si>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</si>
  <si>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</si>
  <si>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</si>
  <si>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</si>
  <si>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</si>
  <si>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</si>
  <si>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</si>
  <si>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</si>
  <si>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</si>
  <si>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</si>
  <si>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</si>
  <si>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</si>
  <si>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</si>
  <si>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</si>
  <si>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</si>
  <si>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</si>
  <si>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</si>
  <si>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</si>
  <si>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</si>
  <si>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</si>
  <si>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</si>
  <si>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</si>
  <si>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</si>
  <si>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</si>
  <si>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</si>
  <si>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</si>
  <si>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</si>
  <si>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</si>
  <si>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</si>
  <si>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</si>
  <si>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</si>
  <si>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</si>
  <si>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</si>
  <si>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</si>
  <si>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</si>
  <si>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</si>
  <si>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</si>
  <si>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</si>
  <si>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</si>
  <si>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</si>
  <si>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</si>
  <si>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</si>
  <si>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</si>
  <si>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</si>
  <si>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</si>
  <si>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</si>
  <si>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</si>
  <si>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</si>
  <si>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</si>
  <si>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</si>
  <si>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</si>
  <si>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</si>
  <si>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</si>
  <si>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</si>
  <si>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</si>
  <si>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</si>
  <si>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</si>
  <si>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</si>
  <si>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</si>
  <si>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</si>
  <si>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</si>
  <si>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</si>
  <si>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</si>
  <si>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</si>
  <si>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</si>
  <si>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</si>
  <si>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</si>
  <si>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</si>
  <si>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</si>
  <si>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</si>
  <si>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</si>
  <si>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</si>
  <si>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</si>
  <si>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</si>
  <si>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</si>
  <si>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</si>
  <si>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</si>
  <si>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</si>
  <si>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</si>
  <si>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</si>
  <si>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</si>
  <si>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</si>
  <si>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</si>
  <si>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</si>
  <si>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</si>
  <si>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</si>
  <si>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</si>
  <si>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</si>
  <si>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</si>
  <si>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</si>
  <si>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</si>
  <si>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</si>
  <si>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</si>
  <si>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</si>
  <si>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</si>
  <si>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</si>
  <si>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</si>
  <si>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</si>
  <si>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</si>
  <si>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</si>
  <si>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</si>
  <si>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</si>
  <si>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</si>
  <si>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</si>
  <si>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</si>
  <si>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</si>
  <si>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</si>
  <si>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</si>
  <si>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</si>
  <si>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</si>
  <si>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</si>
  <si>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</si>
  <si>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</si>
  <si>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</si>
  <si>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</si>
  <si>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</si>
  <si>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</si>
  <si>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</si>
  <si>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</si>
  <si>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</si>
  <si>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</si>
  <si>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</si>
  <si>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</si>
  <si>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</si>
  <si>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</si>
  <si>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</si>
  <si>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</si>
  <si>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</si>
  <si>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</si>
  <si>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</si>
  <si>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</si>
  <si>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</si>
  <si>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</si>
  <si>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</si>
  <si>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</si>
  <si>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</si>
  <si>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</si>
  <si>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</si>
  <si>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</si>
  <si>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</si>
  <si>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</si>
  <si>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</si>
  <si>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</si>
  <si>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</si>
  <si>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</si>
  <si>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</si>
  <si>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</si>
  <si>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</si>
  <si>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</si>
  <si>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</si>
  <si>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</si>
  <si>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</si>
  <si>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</si>
  <si>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</si>
  <si>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</si>
  <si>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</si>
  <si>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</si>
  <si>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</si>
  <si>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</si>
  <si>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</si>
  <si>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</si>
  <si>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</si>
  <si>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</si>
  <si>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</si>
  <si>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</si>
  <si>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</si>
  <si>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</si>
  <si>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</si>
  <si>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</si>
  <si>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</si>
  <si>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</si>
  <si>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</si>
  <si>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</si>
  <si>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</si>
  <si>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</si>
  <si>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</si>
  <si>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</si>
  <si>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</si>
  <si>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</si>
  <si>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</si>
  <si>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</si>
  <si>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</si>
  <si>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</si>
  <si>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</si>
  <si>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</si>
  <si>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</si>
  <si>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</si>
  <si>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</si>
  <si>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</si>
  <si>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</si>
  <si>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</si>
  <si>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</si>
  <si>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</si>
  <si>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</si>
  <si>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</si>
  <si>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</si>
  <si>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</si>
  <si>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</si>
  <si>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</si>
  <si>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</si>
  <si>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</si>
  <si>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</si>
  <si>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</si>
  <si>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</si>
  <si>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</si>
  <si>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</si>
  <si>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</si>
  <si>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</si>
  <si>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</si>
  <si>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</si>
  <si>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</si>
  <si>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</si>
  <si>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</si>
  <si>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</si>
  <si>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</si>
  <si>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</si>
  <si>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</si>
  <si>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</si>
  <si>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</si>
  <si>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</si>
  <si>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</si>
  <si>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</si>
  <si>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</si>
  <si>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</si>
  <si>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</si>
  <si>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</si>
  <si>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</si>
  <si>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</si>
  <si>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</si>
  <si>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</si>
  <si>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</si>
  <si>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</si>
  <si>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</si>
  <si>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</si>
  <si>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</si>
  <si>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</si>
  <si>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</si>
  <si>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</si>
  <si>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</si>
  <si>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</si>
  <si>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</si>
  <si>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</si>
  <si>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</si>
  <si>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</si>
  <si>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</si>
  <si>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</si>
  <si>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</si>
  <si>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</si>
  <si>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</si>
  <si>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</si>
  <si>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</si>
  <si>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</si>
  <si>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</si>
  <si>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</si>
  <si>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</si>
  <si>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</si>
  <si>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</si>
  <si>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</si>
  <si>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</si>
  <si>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</si>
  <si>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</si>
  <si>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</si>
  <si>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</si>
  <si>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</si>
  <si>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</si>
  <si>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</si>
  <si>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</si>
  <si>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</si>
  <si>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</si>
  <si>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</si>
  <si>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</si>
  <si>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</si>
  <si>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</si>
  <si>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</si>
  <si>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</si>
  <si>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</si>
  <si>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</si>
  <si>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</si>
  <si>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</si>
  <si>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</si>
  <si>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</si>
  <si>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</si>
  <si>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</si>
  <si>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</si>
  <si>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</si>
  <si>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</si>
  <si>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</si>
  <si>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</si>
  <si>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</si>
  <si>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</si>
  <si>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</si>
  <si>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</si>
  <si>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</si>
  <si>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</si>
  <si>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</si>
  <si>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</si>
  <si>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</si>
  <si>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</si>
  <si>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</si>
  <si>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</si>
  <si>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</si>
  <si>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</si>
  <si>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</si>
  <si>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</si>
  <si>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</si>
  <si>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</si>
  <si>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</si>
  <si>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</si>
  <si>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</si>
  <si>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</si>
  <si>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</si>
  <si>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</si>
  <si>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</si>
  <si>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</si>
  <si>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</si>
  <si>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</si>
  <si>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</si>
  <si>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</si>
  <si>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</si>
  <si>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</si>
  <si>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</si>
  <si>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</si>
  <si>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</si>
  <si>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</si>
  <si>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</si>
  <si>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</si>
  <si>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</si>
  <si>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</si>
  <si>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</si>
  <si>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</si>
  <si>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</si>
  <si>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</si>
  <si>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</si>
  <si>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</si>
  <si>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</si>
  <si>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</si>
  <si>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</si>
  <si>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</si>
  <si>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</si>
  <si>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</si>
  <si>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</si>
  <si>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</si>
  <si>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</si>
  <si>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</si>
  <si>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</si>
  <si>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</si>
  <si>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</si>
  <si>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</si>
  <si>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</si>
  <si>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</si>
  <si>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</si>
  <si>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</si>
  <si>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</si>
  <si>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</si>
  <si>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</si>
  <si>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</si>
  <si>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</si>
  <si>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</si>
  <si>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</si>
  <si>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</si>
  <si>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</si>
  <si>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</si>
  <si>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</si>
  <si>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</si>
  <si>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</si>
  <si>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</si>
  <si>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</si>
  <si>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</si>
  <si>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</si>
  <si>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</si>
  <si>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</si>
  <si>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</si>
  <si>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</si>
  <si>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</si>
  <si>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</si>
  <si>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</si>
  <si>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</si>
  <si>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</si>
  <si>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</si>
  <si>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</si>
  <si>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</si>
  <si>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</si>
  <si>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</si>
  <si>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</si>
  <si>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</si>
  <si>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</si>
  <si>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</si>
  <si>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</si>
  <si>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</si>
  <si>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</si>
  <si>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</si>
  <si>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</si>
  <si>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</si>
  <si>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</si>
  <si>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</si>
  <si>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</si>
  <si>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</si>
  <si>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</si>
  <si>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</si>
  <si>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</si>
  <si>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</si>
  <si>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</si>
  <si>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</si>
  <si>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</si>
  <si>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</si>
  <si>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</si>
  <si>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</si>
  <si>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</si>
  <si>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</si>
  <si>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</si>
  <si>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</si>
  <si>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</si>
  <si>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</si>
  <si>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</si>
  <si>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</si>
  <si>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</si>
  <si>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</si>
  <si>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</si>
  <si>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</si>
  <si>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</si>
  <si>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</si>
  <si>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</si>
  <si>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</si>
  <si>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</si>
  <si>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</si>
  <si>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</si>
  <si>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</si>
  <si>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</si>
  <si>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</si>
  <si>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</si>
  <si>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</si>
  <si>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</si>
  <si>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</si>
  <si>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</si>
  <si>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</si>
  <si>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</si>
  <si>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</si>
  <si>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</si>
  <si>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</si>
  <si>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</si>
  <si>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</si>
  <si>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</si>
  <si>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</si>
  <si>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</si>
  <si>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</si>
  <si>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</si>
  <si>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</si>
  <si>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</si>
  <si>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</si>
  <si>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</si>
  <si>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</si>
  <si>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</si>
  <si>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</si>
  <si>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</si>
  <si>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</si>
  <si>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</si>
  <si>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</si>
  <si>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</si>
  <si>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</si>
  <si>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</si>
  <si>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</si>
  <si>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</si>
  <si>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</si>
  <si>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</si>
  <si>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</si>
  <si>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</si>
  <si>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</si>
  <si>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</si>
  <si>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</si>
  <si>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</si>
  <si>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</si>
  <si>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</si>
  <si>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</si>
  <si>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</si>
  <si>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</si>
  <si>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</si>
  <si>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</si>
  <si>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</si>
  <si>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</si>
  <si>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</si>
  <si>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</si>
  <si>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</si>
  <si>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</si>
  <si>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</si>
  <si>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</si>
  <si>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</si>
  <si>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</si>
  <si>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</si>
  <si>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</si>
  <si>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</si>
  <si>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</si>
  <si>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</si>
  <si>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</si>
  <si>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</si>
  <si>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</si>
  <si>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</si>
  <si>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</si>
  <si>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</si>
  <si>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</si>
  <si>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</si>
  <si>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</si>
  <si>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</si>
  <si>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</si>
  <si>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</si>
  <si>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</si>
  <si>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</si>
  <si>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</si>
  <si>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</si>
  <si>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</si>
  <si>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</si>
  <si>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</si>
  <si>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</si>
  <si>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</si>
  <si>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</si>
  <si>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</si>
  <si>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</si>
  <si>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</si>
  <si>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</si>
  <si>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</si>
  <si>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</si>
  <si>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</si>
  <si>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</si>
  <si>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</si>
  <si>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</si>
  <si>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</si>
  <si>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</si>
  <si>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</si>
  <si>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</si>
  <si>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</si>
  <si>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</si>
  <si>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</si>
  <si>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</si>
  <si>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</si>
  <si>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</si>
  <si>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</si>
  <si>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</si>
  <si>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</si>
  <si>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</si>
  <si>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</si>
  <si>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</si>
  <si>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</si>
  <si>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</si>
  <si>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</si>
  <si>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</si>
  <si>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</si>
  <si>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</si>
  <si>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</si>
  <si>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</si>
  <si>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</si>
  <si>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</si>
  <si>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</si>
  <si>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</si>
  <si>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</si>
  <si>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</si>
  <si>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</si>
  <si>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</si>
  <si>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</si>
  <si>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</si>
  <si>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</si>
  <si>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</si>
  <si>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</si>
  <si>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</si>
  <si>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</si>
  <si>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</si>
  <si>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</si>
  <si>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</si>
  <si>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</si>
  <si>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</si>
  <si>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</si>
  <si>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</si>
  <si>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</si>
  <si>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</si>
  <si>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</si>
  <si>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</si>
  <si>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</si>
  <si>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</si>
  <si>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</si>
  <si>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</si>
  <si>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</si>
  <si>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</si>
  <si>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</si>
  <si>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</si>
  <si>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</si>
  <si>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</si>
  <si>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</si>
  <si>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</si>
  <si>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</si>
  <si>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</si>
  <si>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</si>
  <si>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</si>
  <si>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</si>
  <si>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</si>
  <si>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</si>
  <si>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</si>
  <si>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</si>
  <si>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</si>
  <si>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</si>
  <si>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</si>
  <si>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</si>
  <si>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</si>
  <si>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</si>
  <si>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</si>
  <si>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</si>
  <si>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</si>
  <si>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</si>
  <si>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</si>
  <si>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</si>
  <si>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</si>
  <si>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</si>
  <si>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</si>
  <si>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</si>
  <si>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</si>
  <si>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</si>
  <si>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</si>
  <si>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</si>
  <si>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</si>
  <si>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</si>
  <si>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</si>
  <si>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</si>
  <si>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</si>
  <si>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</si>
  <si>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</si>
  <si>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</si>
  <si>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</si>
  <si>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</si>
  <si>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</si>
  <si>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</si>
  <si>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</si>
  <si>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</si>
  <si>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</si>
  <si>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</si>
  <si>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</si>
  <si>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</si>
  <si>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</si>
  <si>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</si>
  <si>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</si>
  <si>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</si>
  <si>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</si>
  <si>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</si>
  <si>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</si>
  <si>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</si>
  <si>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</si>
  <si>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</si>
  <si>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</si>
  <si>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</si>
  <si>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</si>
  <si>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</si>
  <si>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</si>
  <si>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</si>
  <si>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</si>
  <si>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</si>
  <si>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</si>
  <si>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</si>
  <si>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</si>
  <si>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</si>
  <si>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</si>
  <si>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</si>
  <si>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</si>
  <si>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</si>
  <si>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</si>
  <si>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</si>
  <si>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</si>
  <si>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</si>
  <si>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</si>
  <si>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</si>
  <si>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</si>
  <si>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</si>
  <si>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</si>
  <si>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</si>
  <si>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</si>
  <si>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</si>
  <si>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</si>
  <si>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</si>
  <si>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</si>
  <si>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</si>
  <si>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</si>
  <si>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</si>
  <si>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</si>
  <si>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</si>
  <si>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</si>
  <si>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</si>
  <si>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</si>
  <si>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</si>
  <si>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</si>
  <si>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</si>
  <si>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</si>
  <si>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</si>
  <si>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</si>
  <si>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</si>
  <si>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</si>
  <si>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</si>
  <si>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</si>
  <si>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</si>
  <si>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</si>
  <si>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</si>
  <si>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</si>
  <si>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</si>
  <si>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</si>
  <si>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</si>
  <si>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</si>
  <si>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</si>
  <si>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</si>
  <si>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</si>
  <si>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</si>
  <si>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</si>
  <si>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</si>
  <si>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</si>
  <si>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</si>
  <si>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</si>
  <si>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</si>
  <si>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</si>
  <si>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</si>
  <si>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</si>
  <si>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</si>
  <si>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</si>
  <si>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</si>
  <si>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</si>
  <si>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</si>
  <si>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</si>
  <si>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</si>
  <si>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</si>
  <si>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</si>
  <si>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</si>
  <si>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</si>
  <si>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</si>
  <si>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</si>
  <si>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</si>
  <si>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</si>
  <si>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</si>
  <si>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</si>
  <si>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</si>
  <si>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</si>
  <si>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</si>
  <si>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</si>
  <si>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</si>
  <si>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</si>
  <si>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</si>
  <si>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</si>
  <si>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</si>
  <si>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</si>
  <si>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</si>
  <si>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</si>
  <si>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</si>
  <si>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</si>
  <si>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</si>
  <si>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</si>
  <si>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</si>
  <si>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</si>
  <si>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</si>
  <si>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</si>
  <si>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</si>
  <si>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</si>
  <si>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</si>
  <si>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</si>
  <si>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</si>
  <si>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</si>
  <si>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</si>
  <si>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</si>
  <si>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</si>
  <si>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</si>
  <si>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</si>
  <si>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</si>
  <si>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</si>
  <si>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</si>
  <si>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</si>
  <si>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</si>
  <si>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</si>
  <si>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</si>
  <si>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</si>
  <si>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</si>
  <si>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</si>
  <si>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</si>
  <si>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</si>
  <si>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</si>
  <si>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</si>
  <si>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</si>
  <si>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</si>
  <si>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</si>
  <si>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</si>
  <si>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</si>
  <si>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</si>
  <si>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</si>
  <si>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</si>
  <si>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</si>
  <si>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</si>
  <si>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</si>
  <si>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</si>
  <si>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</si>
  <si>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</si>
  <si>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</si>
  <si>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</si>
  <si>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</si>
  <si>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</si>
  <si>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</si>
  <si>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</si>
  <si>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</si>
  <si>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</si>
  <si>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</si>
  <si>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</si>
  <si>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</si>
  <si>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</si>
  <si>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</si>
  <si>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</si>
  <si>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</si>
  <si>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</si>
  <si>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</si>
  <si>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</si>
  <si>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</si>
  <si>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</si>
  <si>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</si>
  <si>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</si>
  <si>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</si>
  <si>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</si>
  <si>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</si>
  <si>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</si>
  <si>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</si>
  <si>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</si>
  <si>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</si>
  <si>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</si>
  <si>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</si>
  <si>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</si>
  <si>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</si>
  <si>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</si>
  <si>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</si>
  <si>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</si>
  <si>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</si>
  <si>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</si>
  <si>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</si>
  <si>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</si>
  <si>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</si>
  <si>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</si>
  <si>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</si>
  <si>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</si>
  <si>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</si>
  <si>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</si>
  <si>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</si>
  <si>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</si>
  <si>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</si>
  <si>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</si>
  <si>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</si>
  <si>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</si>
  <si>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</si>
  <si>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</si>
  <si>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</si>
  <si>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</si>
  <si>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</si>
  <si>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</si>
  <si>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</si>
  <si>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</si>
  <si>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</si>
  <si>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</si>
  <si>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</si>
  <si>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</si>
  <si>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</si>
  <si>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</si>
  <si>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</si>
  <si>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</si>
  <si>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</si>
  <si>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</si>
  <si>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</si>
  <si>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</si>
  <si>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</si>
  <si>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</si>
  <si>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</si>
  <si>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</si>
  <si>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</si>
  <si>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</si>
  <si>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</si>
  <si>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</si>
  <si>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</si>
  <si>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</si>
  <si>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</si>
  <si>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</si>
  <si>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</si>
  <si>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</si>
  <si>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</si>
  <si>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</si>
  <si>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</si>
  <si>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</si>
  <si>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</si>
  <si>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</si>
  <si>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</si>
  <si>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</si>
  <si>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</si>
  <si>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</si>
  <si>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</si>
  <si>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</si>
  <si>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</si>
  <si>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</si>
  <si>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</si>
  <si>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</si>
  <si>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</si>
  <si>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</si>
  <si>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</si>
  <si>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</si>
  <si>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</si>
  <si>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</si>
  <si>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</si>
  <si>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</si>
  <si>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</si>
  <si>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</si>
  <si>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</si>
  <si>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</si>
  <si>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</si>
  <si>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</si>
  <si>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</si>
  <si>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</si>
  <si>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</si>
  <si>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</si>
  <si>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</si>
  <si>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</si>
  <si>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</si>
  <si>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</si>
  <si>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</si>
  <si>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</si>
  <si>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</si>
  <si>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</si>
  <si>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</si>
  <si>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</si>
  <si>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</si>
  <si>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</si>
  <si>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</si>
  <si>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</si>
  <si>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</si>
  <si>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</si>
  <si>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</si>
  <si>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</si>
  <si>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</si>
  <si>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</si>
  <si>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</si>
  <si>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</si>
  <si>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</si>
  <si>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</si>
  <si>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</si>
  <si>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</si>
  <si>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</si>
  <si>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</si>
  <si>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</si>
  <si>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</si>
  <si>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</si>
  <si>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</si>
  <si>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</si>
  <si>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</si>
  <si>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</si>
  <si>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</si>
  <si>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</si>
  <si>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</si>
  <si>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</si>
  <si>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</si>
  <si>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</si>
  <si>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</si>
  <si>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</si>
  <si>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</si>
  <si>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</si>
  <si>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</si>
  <si>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</si>
  <si>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</si>
  <si>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</si>
  <si>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</si>
  <si>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</si>
  <si>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</si>
  <si>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</si>
  <si>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</si>
  <si>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</si>
  <si>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</si>
  <si>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</si>
  <si>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</si>
  <si>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</si>
  <si>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</si>
  <si>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</si>
  <si>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</si>
  <si>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</si>
  <si>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</si>
  <si>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</si>
  <si>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</si>
  <si>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</si>
  <si>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</si>
  <si>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</si>
  <si>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</si>
  <si>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</si>
  <si>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</si>
  <si>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</si>
  <si>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</si>
  <si>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</si>
  <si>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</si>
  <si>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</si>
  <si>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</si>
  <si>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</si>
  <si>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</si>
  <si>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</si>
  <si>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</si>
  <si>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</si>
  <si>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</si>
  <si>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</si>
  <si>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</si>
  <si>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</si>
  <si>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</si>
  <si>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</si>
  <si>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</si>
  <si>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</si>
  <si>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</si>
  <si>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</si>
  <si>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</si>
  <si>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</si>
  <si>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</si>
  <si>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</si>
  <si>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</si>
  <si>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</si>
  <si>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</si>
  <si>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</si>
  <si>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</si>
  <si>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</si>
  <si>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</si>
  <si>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</si>
  <si>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</si>
  <si>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</si>
  <si>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</si>
  <si>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</si>
  <si>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</si>
  <si>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</si>
  <si>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</si>
  <si>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</si>
  <si>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</si>
  <si>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</si>
  <si>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</si>
  <si>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</si>
  <si>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</si>
  <si>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</si>
  <si>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</si>
  <si>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</si>
  <si>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</si>
  <si>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</si>
  <si>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</si>
  <si>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</si>
  <si>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</si>
  <si>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</si>
  <si>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</si>
  <si>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</si>
  <si>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</si>
  <si>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</si>
  <si>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</si>
  <si>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</si>
  <si>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</si>
  <si>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</si>
  <si>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</si>
  <si>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</si>
  <si>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</si>
  <si>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</si>
  <si>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</si>
  <si>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</si>
  <si>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</si>
  <si>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</si>
  <si>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</si>
  <si>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</si>
  <si>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</si>
  <si>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</si>
  <si>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</si>
  <si>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</si>
  <si>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</si>
  <si>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</si>
  <si>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</si>
  <si>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</si>
  <si>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</si>
  <si>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</si>
  <si>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</si>
  <si>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</si>
  <si>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</si>
  <si>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</si>
  <si>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</si>
  <si>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</si>
  <si>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</si>
  <si>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</si>
  <si>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</si>
  <si>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</si>
  <si>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</si>
  <si>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</si>
  <si>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</si>
  <si>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</si>
  <si>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</si>
  <si>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</si>
  <si>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</si>
  <si>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</si>
  <si>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</si>
  <si>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</si>
  <si>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</si>
  <si>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</si>
  <si>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</si>
  <si>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</si>
  <si>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</si>
  <si>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</si>
  <si>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</si>
  <si>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</si>
  <si>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</si>
  <si>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</si>
  <si>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</si>
  <si>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</si>
  <si>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</si>
  <si>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</si>
  <si>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</si>
  <si>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</si>
  <si>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</si>
  <si>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</si>
  <si>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</si>
  <si>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</si>
  <si>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</si>
  <si>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</si>
  <si>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</si>
  <si>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</si>
  <si>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</si>
  <si>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</si>
  <si>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</si>
  <si>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</si>
  <si>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</si>
  <si>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</si>
  <si>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</si>
  <si>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</si>
  <si>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</si>
  <si>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</si>
  <si>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</si>
  <si>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</si>
  <si>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</si>
  <si>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</si>
  <si>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</si>
  <si>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</si>
  <si>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</si>
  <si>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</si>
  <si>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</si>
  <si>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</si>
  <si>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</si>
  <si>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</si>
  <si>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</si>
  <si>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</si>
  <si>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</si>
  <si>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</si>
  <si>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</si>
  <si>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</si>
  <si>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</si>
  <si>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</si>
  <si>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</si>
  <si>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</si>
  <si>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</si>
  <si>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</si>
  <si>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</si>
  <si>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</si>
  <si>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</si>
  <si>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</si>
  <si>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</si>
  <si>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</si>
  <si>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</si>
  <si>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</si>
  <si>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</si>
  <si>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</si>
  <si>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</si>
  <si>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</si>
  <si>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</si>
  <si>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</si>
  <si>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</si>
  <si>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</si>
  <si>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</si>
  <si>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</si>
  <si>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</si>
  <si>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</si>
  <si>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</si>
  <si>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</si>
  <si>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</si>
  <si>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</si>
  <si>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</si>
  <si>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</si>
  <si>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</si>
  <si>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</si>
  <si>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</si>
  <si>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</si>
  <si>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</si>
  <si>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</si>
  <si>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202170200001320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</si>
</sst>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7" zoomScale="85" zoomScaleNormal="85" zoomScaleSheetLayoutView="40" zoomScalePageLayoutView="40" workbookViewId="0">
      <selection activeCell="J27" sqref="J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453</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453</v>
      </c>
      <c r="J20" s="143" t="s">
        <v>976</v>
      </c>
      <c r="K20" s="144">
        <v>4640212655</v>
      </c>
      <c r="L20" s="145">
        <v>44197</v>
      </c>
      <c r="M20" s="145">
        <v>44561</v>
      </c>
      <c r="N20" s="128">
        <f>+(M20-L20)/30</f>
        <v>12.133333333333333</v>
      </c>
      <c r="O20" s="131"/>
      <c r="U20" s="127"/>
      <c r="V20" s="104">
        <f ca="1">NOW()</f>
        <v>44194.075634837965</v>
      </c>
      <c r="W20" s="104">
        <f ca="1">NOW()</f>
        <v>44194.075634837965</v>
      </c>
    </row>
    <row r="21" spans="1:23" ht="30" customHeight="1" outlineLevel="1" x14ac:dyDescent="0.25">
      <c r="A21" s="9"/>
      <c r="B21" s="71"/>
      <c r="C21" s="5"/>
      <c r="D21" s="5"/>
      <c r="E21" s="5"/>
      <c r="F21" s="5"/>
      <c r="G21" s="5"/>
      <c r="H21" s="70"/>
      <c r="I21" s="142" t="s">
        <v>453</v>
      </c>
      <c r="J21" s="143" t="s">
        <v>984</v>
      </c>
      <c r="K21" s="144"/>
      <c r="L21" s="145">
        <v>44197</v>
      </c>
      <c r="M21" s="145">
        <v>44561</v>
      </c>
      <c r="N21" s="128">
        <f t="shared" ref="N21:N35" si="0">+(M21-L21)/30</f>
        <v>12.133333333333333</v>
      </c>
      <c r="O21" s="132"/>
    </row>
    <row r="22" spans="1:23" ht="30" customHeight="1" outlineLevel="1" x14ac:dyDescent="0.25">
      <c r="A22" s="9"/>
      <c r="B22" s="71"/>
      <c r="C22" s="5"/>
      <c r="D22" s="5"/>
      <c r="E22" s="5"/>
      <c r="F22" s="5"/>
      <c r="G22" s="5"/>
      <c r="H22" s="70"/>
      <c r="I22" s="142" t="s">
        <v>453</v>
      </c>
      <c r="J22" s="143" t="s">
        <v>978</v>
      </c>
      <c r="K22" s="144"/>
      <c r="L22" s="145">
        <v>44197</v>
      </c>
      <c r="M22" s="145">
        <v>44561</v>
      </c>
      <c r="N22" s="129">
        <f t="shared" ref="N22:N33" si="1">+(M22-L22)/30</f>
        <v>12.133333333333333</v>
      </c>
      <c r="O22" s="132"/>
    </row>
    <row r="23" spans="1:23" ht="30" customHeight="1" outlineLevel="1" x14ac:dyDescent="0.25">
      <c r="A23" s="9"/>
      <c r="B23" s="101"/>
      <c r="C23" s="21"/>
      <c r="D23" s="21"/>
      <c r="E23" s="21"/>
      <c r="F23" s="5"/>
      <c r="G23" s="5"/>
      <c r="H23" s="70"/>
      <c r="I23" s="142" t="s">
        <v>453</v>
      </c>
      <c r="J23" s="143" t="s">
        <v>967</v>
      </c>
      <c r="K23" s="144"/>
      <c r="L23" s="145">
        <v>44197</v>
      </c>
      <c r="M23" s="145">
        <v>44561</v>
      </c>
      <c r="N23" s="129">
        <f t="shared" si="1"/>
        <v>12.133333333333333</v>
      </c>
      <c r="O23" s="132"/>
      <c r="Q23" s="103"/>
      <c r="R23" s="55"/>
      <c r="S23" s="104"/>
      <c r="T23" s="104"/>
    </row>
    <row r="24" spans="1:23" ht="30" customHeight="1" outlineLevel="1" x14ac:dyDescent="0.25">
      <c r="A24" s="9"/>
      <c r="B24" s="101"/>
      <c r="C24" s="21"/>
      <c r="D24" s="21"/>
      <c r="E24" s="21"/>
      <c r="F24" s="5"/>
      <c r="G24" s="5"/>
      <c r="H24" s="70"/>
      <c r="I24" s="142" t="s">
        <v>453</v>
      </c>
      <c r="J24" s="143" t="s">
        <v>985</v>
      </c>
      <c r="K24" s="144"/>
      <c r="L24" s="145">
        <v>44197</v>
      </c>
      <c r="M24" s="145">
        <v>44561</v>
      </c>
      <c r="N24" s="129">
        <f t="shared" si="1"/>
        <v>12.133333333333333</v>
      </c>
      <c r="O24" s="132"/>
    </row>
    <row r="25" spans="1:23" ht="30" customHeight="1" outlineLevel="1" x14ac:dyDescent="0.25">
      <c r="A25" s="9"/>
      <c r="B25" s="101"/>
      <c r="C25" s="21"/>
      <c r="D25" s="21"/>
      <c r="E25" s="21"/>
      <c r="F25" s="5"/>
      <c r="G25" s="5"/>
      <c r="H25" s="70"/>
      <c r="I25" s="142" t="s">
        <v>453</v>
      </c>
      <c r="J25" s="143" t="s">
        <v>968</v>
      </c>
      <c r="K25" s="144"/>
      <c r="L25" s="145">
        <v>44197</v>
      </c>
      <c r="M25" s="145">
        <v>44561</v>
      </c>
      <c r="N25" s="129">
        <f t="shared" si="1"/>
        <v>12.133333333333333</v>
      </c>
      <c r="O25" s="132"/>
    </row>
    <row r="26" spans="1:23" ht="30" customHeight="1" outlineLevel="1" x14ac:dyDescent="0.25">
      <c r="A26" s="9"/>
      <c r="B26" s="101"/>
      <c r="C26" s="21"/>
      <c r="D26" s="21"/>
      <c r="E26" s="21"/>
      <c r="F26" s="5"/>
      <c r="G26" s="5"/>
      <c r="H26" s="70"/>
      <c r="I26" s="142" t="s">
        <v>453</v>
      </c>
      <c r="J26" s="143" t="s">
        <v>965</v>
      </c>
      <c r="K26" s="144"/>
      <c r="L26" s="145">
        <v>44197</v>
      </c>
      <c r="M26" s="145">
        <v>44561</v>
      </c>
      <c r="N26" s="129">
        <f t="shared" si="1"/>
        <v>12.133333333333333</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139206379.65000001</v>
      </c>
      <c r="F185" s="92"/>
      <c r="G185" s="93"/>
      <c r="H185" s="88"/>
      <c r="I185" s="90" t="s">
        <v>2627</v>
      </c>
      <c r="J185" s="159">
        <f>+SUM(M179:M183)</f>
        <v>0.02</v>
      </c>
      <c r="K185" s="196" t="s">
        <v>2628</v>
      </c>
      <c r="L185" s="196"/>
      <c r="M185" s="94">
        <f>+J185*(SUM(K20:K35))</f>
        <v>92804253.100000009</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a65d333d-5b59-4810-bc94-b80d9325abbc"/>
    <ds:schemaRef ds:uri="http://www.w3.org/XML/1998/namespace"/>
    <ds:schemaRef ds:uri="http://schemas.openxmlformats.org/package/2006/metadata/core-properties"/>
    <ds:schemaRef ds:uri="http://purl.org/dc/dcmitype/"/>
    <ds:schemaRef ds:uri="http://purl.org/dc/elements/1.1/"/>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2020-12-29T06:46:40Z</cp:lastPrinted>
  <dcterms:created xsi:type="dcterms:W3CDTF">2020-10-14T21:57:42Z</dcterms:created>
  <dcterms:modified xsi:type="dcterms:W3CDTF">2020-12-29T06:48:56Z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