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<sst xmlns="http://schemas.openxmlformats.org/spreadsheetml/2006/main" count="3107" uniqueCount="2705">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</sst>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9" zoomScaleNormal="89"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04" t="s">
        <v>8</v>
      </c>
      <c r="M15" s="204"/>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181"/>
      <c r="I20" s="137" t="s">
        <v>628</v>
      </c>
      <c r="J20" s="138" t="s">
        <v>631</v>
      </c>
      <c r="K20" s="139">
        <v>2088292850</v>
      </c>
      <c r="L20" s="140">
        <v>44243</v>
      </c>
      <c r="M20" s="140">
        <v>44561</v>
      </c>
      <c r="N20" s="125">
        <f>+(M20-L20)/30</f>
        <v>10.6</v>
      </c>
      <c r="O20" s="128"/>
      <c r="U20" s="124"/>
      <c r="V20" s="105">
        <f ca="1">NOW()</f>
        <v>44193.794029976852</v>
      </c>
      <c r="W20" s="105">
        <f ca="1">NOW()</f>
        <v>44193.794029976852</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9"/>
      <c r="I37" s="120"/>
      <c r="J37" s="120"/>
      <c r="K37" s="120"/>
      <c r="L37" s="120"/>
      <c r="M37" s="120"/>
      <c r="N37" s="120"/>
      <c r="O37" s="121"/>
    </row>
    <row r="38" spans="1:16" ht="21" customHeight="1" x14ac:dyDescent="0.25">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5" customHeight="1" thickBot="1" x14ac:dyDescent="0.3">
      <c r="A39" s="10"/>
      <c r="B39" s="11"/>
      <c r="C39" s="11"/>
      <c r="D39" s="11"/>
      <c r="E39" s="11"/>
      <c r="F39" s="11"/>
      <c r="G39" s="11"/>
      <c r="H39" s="10"/>
      <c r="I39" s="217" t="s">
        <v>2703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25" x14ac:dyDescent="0.25">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25" hidden="1" x14ac:dyDescent="0.25">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25" hidden="1" x14ac:dyDescent="0.25">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104414642.5</v>
      </c>
      <c r="F185" s="92"/>
      <c r="G185" s="93"/>
      <c r="H185" s="88"/>
      <c r="I185" s="90" t="s">
        <v>2627</v>
      </c>
      <c r="J185" s="154">
        <f>+SUM(M179:M183)</f>
        <v>0.03</v>
      </c>
      <c r="K185" s="197" t="s">
        <v>2628</v>
      </c>
      <c r="L185" s="197"/>
      <c r="M185" s="94">
        <f>+J185*(SUM(K20:K35))</f>
        <v>62648785.5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1" t="s">
        <v>2636</v>
      </c>
      <c r="C192" s="231"/>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www.w3.org/XML/1998/namespace"/>
    <ds:schemaRef ds:uri="http://purl.org/dc/elements/1.1/"/>
    <ds:schemaRef ds:uri="http://purl.org/dc/dcmitype/"/>
    <ds:schemaRef ds:uri="http://schemas.microsoft.com/office/infopath/2007/PartnerControls"/>
    <ds:schemaRef ds:uri="http://schemas.microsoft.com/office/2006/documentManagement/types"/>
    <ds:schemaRef ds:uri="4fb10211-09fb-4e80-9f0b-184718d5d98c"/>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2020-12-29T00:00:37Z</cp:lastPrinted>
  <dcterms:created xsi:type="dcterms:W3CDTF">2020-10-14T21:57:42Z</dcterms:created>
  <dcterms:modified xsi:type="dcterms:W3CDTF">2020-12-29T00:03:37Z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