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nuevas invitacione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<sst xmlns="http://schemas.openxmlformats.org/spreadsheetml/2006/main" count="3300" uniqueCount="2711">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</sst>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887</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887</v>
      </c>
      <c r="J20" s="146" t="s">
        <v>889</v>
      </c>
      <c r="K20" s="147">
        <v>1281108528</v>
      </c>
      <c r="L20" s="148"/>
      <c r="M20" s="148">
        <v>44561</v>
      </c>
      <c r="N20" s="131">
        <f>+(M20-L20)/30</f>
        <v>1485.3666666666666</v>
      </c>
      <c r="O20" s="134"/>
      <c r="U20" s="130"/>
      <c r="V20" s="105">
        <f ca="1">NOW()</f>
        <v>44201.629573726852</v>
      </c>
      <c r="W20" s="105">
        <f ca="1">NOW()</f>
        <v>44201.629573726852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2709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2701</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2702</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2704</v>
      </c>
      <c r="E59" s="141">
        <v>42426</v>
      </c>
      <c r="F59" s="141">
        <v>42735</v>
      </c>
      <c r="G59" s="156">
        <f t="shared" si="3"/>
        <v>10.3</v>
      </c>
      <c r="H59" s="173" t="s">
        <v>2705</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2703</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2706</v>
      </c>
      <c r="E65" s="141">
        <v>43124</v>
      </c>
      <c r="F65" s="141">
        <v>43312</v>
      </c>
      <c r="G65" s="156">
        <f t="shared" si="3"/>
        <v>6.2666666666666666</v>
      </c>
      <c r="H65" s="118" t="s">
        <v>2707</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2708</v>
      </c>
      <c r="E66" s="141">
        <v>43305</v>
      </c>
      <c r="F66" s="141">
        <v>43465</v>
      </c>
      <c r="G66" s="156">
        <f t="shared" si="3"/>
        <v>5.333333333333333</v>
      </c>
      <c r="H66" s="118" t="s">
        <v>2707</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2706</v>
      </c>
      <c r="E67" s="141">
        <v>43124</v>
      </c>
      <c r="F67" s="141">
        <v>43312</v>
      </c>
      <c r="G67" s="156">
        <f t="shared" si="3"/>
        <v>6.2666666666666666</v>
      </c>
      <c r="H67" s="118" t="s">
        <v>2707</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2706</v>
      </c>
      <c r="E68" s="141">
        <v>43124</v>
      </c>
      <c r="F68" s="141">
        <v>43312</v>
      </c>
      <c r="G68" s="156">
        <f t="shared" si="3"/>
        <v>6.2666666666666666</v>
      </c>
      <c r="H68" s="118" t="s">
        <v>2707</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2706</v>
      </c>
      <c r="E69" s="141">
        <v>43124</v>
      </c>
      <c r="F69" s="141">
        <v>43312</v>
      </c>
      <c r="G69" s="156">
        <f t="shared" si="3"/>
        <v>6.2666666666666666</v>
      </c>
      <c r="H69" s="118" t="s">
        <v>2707</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2708</v>
      </c>
      <c r="E70" s="141">
        <v>43305</v>
      </c>
      <c r="F70" s="141">
        <v>43465</v>
      </c>
      <c r="G70" s="156">
        <f t="shared" si="3"/>
        <v>5.333333333333333</v>
      </c>
      <c r="H70" s="118" t="s">
        <v>2707</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2708</v>
      </c>
      <c r="E71" s="141">
        <v>43305</v>
      </c>
      <c r="F71" s="141">
        <v>43465</v>
      </c>
      <c r="G71" s="156">
        <f t="shared" si="3"/>
        <v>5.333333333333333</v>
      </c>
      <c r="H71" s="118" t="s">
        <v>2707</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2708</v>
      </c>
      <c r="E72" s="141">
        <v>43305</v>
      </c>
      <c r="F72" s="141">
        <v>43465</v>
      </c>
      <c r="G72" s="156">
        <f t="shared" si="3"/>
        <v>5.333333333333333</v>
      </c>
      <c r="H72" s="118" t="s">
        <v>2707</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2706</v>
      </c>
      <c r="E73" s="141">
        <v>43124</v>
      </c>
      <c r="F73" s="141">
        <v>43312</v>
      </c>
      <c r="G73" s="156">
        <f t="shared" si="3"/>
        <v>6.2666666666666666</v>
      </c>
      <c r="H73" s="118" t="s">
        <v>2707</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2708</v>
      </c>
      <c r="E74" s="141">
        <v>43305</v>
      </c>
      <c r="F74" s="141">
        <v>43465</v>
      </c>
      <c r="G74" s="156">
        <f t="shared" si="3"/>
        <v>5.333333333333333</v>
      </c>
      <c r="H74" s="118" t="s">
        <v>2707</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2698</v>
      </c>
      <c r="E77" s="141">
        <v>43922</v>
      </c>
      <c r="F77" s="141">
        <v>44165</v>
      </c>
      <c r="G77" s="156">
        <f t="shared" si="3"/>
        <v>8.1</v>
      </c>
      <c r="H77" s="64" t="s">
        <v>2700</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2699</v>
      </c>
      <c r="E78" s="141">
        <v>43922</v>
      </c>
      <c r="F78" s="141">
        <v>44165</v>
      </c>
      <c r="G78" s="156">
        <f t="shared" si="3"/>
        <v>8.1</v>
      </c>
      <c r="H78" s="64" t="s">
        <v>2700</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64055426.400000006</v>
      </c>
      <c r="F185" s="92"/>
      <c r="G185" s="93"/>
      <c r="H185" s="88"/>
      <c r="I185" s="90" t="s">
        <v>2627</v>
      </c>
      <c r="J185" s="162">
        <f>+SUM(M179:M183)</f>
        <v>0.03</v>
      </c>
      <c r="K185" s="199" t="s">
        <v>2628</v>
      </c>
      <c r="L185" s="199"/>
      <c r="M185" s="94">
        <f>+J185*(SUM(K20:K35))</f>
        <v>38433255.839999996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2695</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4" t="s">
        <v>2696</v>
      </c>
      <c r="J211" s="27" t="s">
        <v>2622</v>
      </c>
      <c r="K211" s="144" t="s">
        <v>2696</v>
      </c>
      <c r="L211" s="21"/>
      <c r="M211" s="21"/>
      <c r="N211" s="21"/>
      <c r="O211" s="8"/>
    </row>
    <row r="212" spans="1:15" x14ac:dyDescent="0.25">
      <c r="A212" s="9"/>
      <c r="B212" s="27" t="s">
        <v>2619</v>
      </c>
      <c r="C212" s="143" t="s">
        <v>2695</v>
      </c>
      <c r="D212" s="21"/>
      <c r="G212" s="27" t="s">
        <v>2621</v>
      </c>
      <c r="H212" s="144">
        <v>3105496668</v>
      </c>
      <c r="J212" s="27" t="s">
        <v>2623</v>
      </c>
      <c r="K212" s="143"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schemas.microsoft.com/office/2006/metadata/properties"/>
    <ds:schemaRef ds:uri="4fb10211-09fb-4e80-9f0b-184718d5d98c"/>
    <ds:schemaRef ds:uri="a65d333d-5b59-4810-bc94-b80d9325abbc"/>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2021-01-05T20:06:50Z</cp:lastPrinted>
  <dcterms:created xsi:type="dcterms:W3CDTF">2020-10-14T21:57:42Z</dcterms:created>
  <dcterms:modified xsi:type="dcterms:W3CDTF">2021-01-05T20:06:58Z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