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3F19D5C3-C204-4D5B-AFB3-F46DFB19C9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<sst xmlns="http://schemas.openxmlformats.org/spreadsheetml/2006/main" count="3077" uniqueCount="2695">
  <si>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</si>
  <si>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</si>
  <si>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</si>
  <si>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</si>
  <si>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</si>
  <si>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</si>
  <si>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</si>
  <si>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</si>
  <si>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</si>
  <si>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</si>
  <si>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</si>
  <si>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</si>
  <si>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</si>
  <si>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</si>
  <si>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</si>
  <si>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</si>
  <si>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</si>
  <si>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</si>
  <si>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</si>
  <si>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</si>
  <si>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</si>
  <si>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</si>
  <si>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</si>
  <si>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</si>
  <si>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</si>
  <si>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</si>
  <si>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</si>
  <si>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</si>
  <si>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</si>
  <si>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</si>
  <si>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</si>
  <si>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</si>
  <si>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</si>
  <si>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</si>
  <si>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</si>
  <si>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</si>
  <si>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</si>
  <si>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</si>
  <si>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</si>
  <si>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</si>
  <si>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</si>
  <si>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</si>
  <si>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</si>
  <si>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</si>
  <si>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</si>
  <si>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</si>
  <si>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</si>
  <si>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</si>
  <si>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</si>
  <si>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</si>
  <si>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</si>
  <si>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</si>
  <si>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</si>
  <si>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</si>
  <si>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</si>
  <si>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</si>
  <si>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</si>
  <si>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</si>
  <si>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</si>
  <si>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</si>
  <si>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</si>
  <si>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</si>
  <si>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</si>
  <si>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</si>
  <si>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</si>
  <si>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</si>
  <si>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</si>
  <si>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</si>
  <si>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</si>
  <si>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</si>
  <si>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</si>
  <si>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</si>
  <si>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</si>
  <si>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</si>
  <si>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</si>
  <si>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</si>
  <si>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</si>
  <si>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</si>
  <si>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</si>
  <si>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</si>
  <si>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</si>
  <si>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</si>
  <si>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</si>
  <si>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</si>
  <si>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</si>
  <si>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</si>
  <si>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</si>
  <si>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</si>
  <si>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</si>
  <si>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</si>
  <si>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</si>
  <si>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</si>
  <si>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</si>
  <si>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</si>
  <si>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</si>
  <si>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</si>
  <si>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</si>
  <si>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</si>
  <si>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</si>
  <si>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</si>
  <si>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</si>
  <si>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</si>
  <si>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</si>
  <si>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</si>
  <si>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</si>
  <si>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</si>
  <si>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</si>
  <si>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</si>
  <si>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</si>
  <si>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</si>
  <si>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</si>
  <si>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</si>
  <si>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</si>
  <si>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</si>
  <si>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</si>
  <si>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</si>
  <si>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</si>
  <si>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</si>
  <si>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</si>
  <si>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</si>
  <si>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</si>
  <si>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</si>
  <si>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</si>
  <si>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</si>
  <si>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</si>
  <si>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</si>
  <si>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</si>
  <si>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</si>
  <si>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</si>
  <si>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</si>
  <si>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</si>
  <si>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</si>
  <si>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</si>
  <si>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</si>
  <si>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</si>
  <si>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</si>
  <si>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</si>
  <si>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</si>
  <si>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</si>
  <si>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</si>
  <si>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</si>
  <si>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</si>
  <si>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</si>
  <si>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</si>
  <si>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</si>
  <si>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</si>
  <si>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</si>
  <si>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</si>
  <si>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</si>
  <si>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</si>
  <si>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</si>
  <si>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</si>
  <si>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</si>
  <si>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</si>
  <si>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</si>
  <si>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</si>
  <si>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</si>
  <si>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</si>
  <si>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</si>
  <si>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</si>
  <si>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</si>
  <si>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</si>
  <si>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</si>
  <si>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</si>
  <si>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</si>
  <si>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</si>
  <si>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</si>
  <si>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</si>
  <si>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</si>
  <si>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</si>
  <si>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</si>
  <si>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</si>
  <si>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</si>
  <si>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</si>
  <si>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</si>
  <si>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</si>
  <si>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</si>
  <si>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</si>
  <si>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</si>
  <si>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</si>
  <si>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</si>
  <si>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</si>
  <si>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</si>
  <si>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</si>
  <si>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</si>
  <si>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</si>
  <si>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</si>
  <si>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</si>
  <si>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</si>
  <si>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</si>
  <si>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</si>
  <si>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</si>
  <si>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</si>
  <si>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</si>
  <si>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</si>
  <si>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</si>
  <si>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</si>
  <si>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</si>
  <si>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</si>
  <si>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</si>
  <si>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</si>
  <si>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</si>
  <si>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</si>
  <si>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</si>
  <si>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</si>
  <si>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</si>
  <si>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</si>
  <si>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</si>
  <si>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</si>
  <si>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</si>
  <si>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</si>
  <si>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</si>
  <si>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</si>
  <si>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</si>
  <si>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</si>
  <si>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</si>
  <si>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</si>
  <si>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</si>
  <si>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</si>
  <si>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</si>
  <si>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</si>
  <si>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</si>
  <si>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</si>
  <si>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</si>
  <si>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</si>
  <si>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</si>
  <si>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</si>
  <si>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</si>
  <si>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</si>
  <si>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</si>
  <si>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</si>
  <si>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</si>
  <si>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</si>
  <si>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</si>
  <si>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</si>
  <si>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</si>
  <si>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</si>
  <si>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</si>
  <si>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</si>
  <si>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</si>
  <si>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</si>
  <si>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</si>
  <si>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</si>
  <si>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</si>
  <si>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</si>
  <si>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</si>
  <si>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</si>
  <si>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</si>
  <si>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</si>
  <si>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</si>
  <si>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</si>
  <si>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</si>
  <si>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</si>
  <si>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</si>
  <si>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</si>
  <si>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</si>
  <si>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</si>
  <si>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</si>
  <si>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</si>
  <si>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</si>
  <si>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</si>
  <si>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</si>
  <si>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</si>
  <si>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</si>
  <si>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</si>
  <si>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</si>
  <si>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</si>
  <si>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</si>
  <si>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</si>
  <si>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</si>
  <si>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</si>
  <si>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</si>
  <si>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</si>
  <si>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</si>
  <si>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</si>
  <si>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</si>
  <si>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</si>
  <si>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</si>
  <si>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</si>
  <si>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</si>
  <si>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</si>
  <si>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</si>
  <si>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</si>
  <si>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</si>
  <si>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</si>
  <si>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</si>
  <si>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</si>
  <si>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</si>
  <si>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</si>
  <si>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</si>
  <si>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</si>
  <si>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</si>
  <si>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</si>
  <si>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</si>
  <si>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</si>
  <si>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</si>
  <si>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</si>
  <si>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</si>
  <si>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</si>
  <si>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</si>
  <si>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</si>
  <si>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</si>
  <si>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</si>
  <si>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</si>
  <si>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</si>
  <si>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</si>
  <si>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</si>
  <si>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</si>
  <si>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</si>
  <si>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</si>
  <si>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</si>
  <si>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</si>
  <si>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</si>
  <si>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</si>
  <si>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</si>
  <si>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</si>
  <si>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</si>
  <si>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</si>
  <si>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</si>
  <si>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</si>
  <si>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</si>
  <si>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</si>
  <si>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</si>
  <si>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</si>
  <si>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</si>
  <si>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</si>
  <si>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</si>
  <si>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</si>
  <si>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</si>
  <si>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</si>
  <si>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</si>
  <si>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</si>
  <si>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</si>
  <si>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</si>
  <si>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</si>
  <si>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</si>
  <si>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</si>
  <si>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</si>
  <si>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</si>
  <si>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</si>
  <si>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</si>
  <si>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</si>
  <si>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</si>
  <si>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</si>
  <si>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</si>
  <si>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</si>
  <si>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</si>
  <si>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</si>
  <si>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</si>
  <si>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</si>
  <si>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</si>
  <si>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</si>
  <si>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</si>
  <si>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</si>
  <si>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</si>
  <si>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</si>
  <si>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</si>
  <si>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</si>
  <si>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</si>
  <si>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</si>
  <si>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</si>
  <si>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</si>
  <si>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</si>
  <si>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</si>
  <si>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</si>
  <si>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</si>
  <si>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</si>
  <si>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</si>
  <si>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</si>
  <si>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</si>
  <si>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</si>
  <si>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</si>
  <si>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</si>
  <si>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</si>
  <si>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</si>
  <si>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</si>
  <si>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</si>
  <si>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</si>
  <si>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</si>
  <si>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</si>
  <si>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</si>
  <si>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</si>
  <si>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</si>
  <si>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</si>
  <si>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</si>
  <si>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</si>
  <si>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</si>
  <si>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</si>
  <si>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</si>
  <si>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</si>
  <si>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</si>
  <si>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</si>
  <si>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</si>
  <si>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</si>
  <si>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</si>
  <si>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</si>
  <si>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</si>
  <si>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</si>
  <si>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</si>
  <si>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</si>
  <si>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</si>
  <si>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</si>
  <si>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</si>
  <si>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</si>
  <si>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</si>
  <si>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</si>
  <si>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</si>
  <si>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</si>
  <si>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</si>
  <si>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</si>
  <si>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</si>
  <si>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</si>
  <si>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</si>
  <si>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</si>
  <si>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</si>
  <si>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</si>
  <si>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</si>
  <si>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</si>
  <si>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</si>
  <si>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</si>
  <si>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</si>
  <si>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</si>
  <si>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</si>
  <si>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</si>
  <si>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</si>
  <si>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</si>
  <si>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</si>
  <si>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</si>
  <si>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</si>
  <si>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</si>
  <si>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</si>
  <si>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</si>
  <si>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</si>
  <si>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</si>
  <si>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</si>
  <si>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</si>
  <si>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</si>
  <si>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</si>
  <si>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</si>
  <si>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</si>
  <si>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</si>
  <si>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</si>
  <si>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</si>
  <si>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</si>
  <si>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</si>
  <si>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</si>
  <si>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</si>
  <si>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</si>
  <si>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</si>
  <si>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</si>
  <si>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</si>
  <si>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</si>
  <si>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</si>
  <si>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</si>
  <si>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</si>
  <si>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</si>
  <si>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</si>
  <si>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</si>
  <si>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</si>
  <si>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</si>
  <si>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</si>
  <si>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</si>
  <si>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</si>
  <si>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</si>
  <si>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</si>
  <si>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</si>
  <si>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</si>
  <si>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</si>
  <si>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</si>
  <si>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</si>
  <si>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</si>
  <si>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</si>
  <si>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</si>
  <si>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</si>
  <si>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</si>
  <si>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</si>
  <si>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</si>
  <si>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</si>
  <si>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</si>
  <si>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</si>
  <si>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</si>
  <si>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</si>
  <si>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</si>
  <si>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</si>
  <si>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</si>
  <si>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</si>
  <si>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</si>
  <si>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</si>
  <si>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</si>
  <si>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</si>
  <si>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</si>
  <si>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</si>
  <si>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</si>
  <si>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</si>
  <si>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</si>
  <si>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</si>
  <si>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</si>
  <si>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</si>
  <si>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</si>
  <si>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</si>
  <si>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</si>
  <si>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</si>
  <si>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</si>
  <si>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</si>
  <si>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</si>
  <si>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</si>
  <si>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</si>
  <si>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</si>
  <si>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</si>
  <si>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</si>
  <si>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</si>
  <si>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</si>
  <si>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</si>
  <si>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</si>
  <si>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</si>
  <si>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</si>
  <si>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</si>
  <si>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</si>
  <si>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</si>
  <si>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</si>
  <si>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</si>
  <si>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</si>
  <si>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</si>
  <si>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</si>
  <si>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</si>
  <si>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</si>
  <si>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</si>
  <si>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</si>
  <si>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</si>
  <si>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</si>
  <si>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</si>
  <si>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</si>
  <si>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</si>
  <si>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</si>
  <si>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</si>
  <si>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</si>
  <si>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</si>
  <si>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</si>
  <si>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</si>
  <si>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</si>
  <si>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</si>
  <si>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</si>
  <si>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</si>
  <si>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</si>
  <si>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</si>
  <si>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</si>
  <si>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</si>
  <si>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</si>
  <si>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</si>
  <si>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</si>
  <si>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</si>
  <si>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</si>
  <si>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</si>
  <si>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</si>
  <si>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</si>
  <si>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</si>
  <si>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</si>
  <si>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</si>
  <si>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</si>
  <si>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</si>
  <si>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</si>
  <si>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</si>
  <si>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</si>
  <si>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</si>
  <si>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</si>
  <si>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</si>
  <si>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</si>
  <si>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</si>
  <si>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</si>
  <si>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</si>
  <si>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</si>
  <si>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</si>
  <si>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</si>
  <si>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</si>
  <si>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</si>
  <si>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</si>
  <si>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</si>
  <si>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</si>
  <si>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</si>
  <si>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</si>
  <si>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</si>
  <si>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</si>
  <si>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</si>
  <si>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</si>
  <si>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</si>
  <si>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</si>
  <si>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</si>
  <si>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</si>
  <si>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</si>
  <si>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</si>
  <si>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</si>
  <si>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</si>
  <si>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</si>
  <si>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</si>
  <si>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</si>
  <si>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</si>
  <si>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</si>
  <si>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</si>
  <si>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</si>
  <si>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</si>
  <si>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</si>
  <si>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</si>
  <si>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</si>
  <si>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</si>
  <si>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</si>
  <si>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</si>
  <si>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</si>
  <si>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</si>
  <si>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</si>
  <si>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</si>
  <si>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</si>
  <si>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</si>
  <si>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</si>
  <si>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</si>
  <si>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</si>
  <si>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</si>
  <si>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</si>
  <si>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</si>
  <si>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</si>
  <si>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</si>
  <si>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</si>
  <si>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</si>
  <si>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</si>
  <si>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</si>
  <si>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</si>
  <si>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</si>
  <si>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</si>
  <si>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</si>
  <si>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</si>
  <si>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</si>
  <si>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</si>
  <si>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</si>
  <si>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</si>
  <si>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</si>
  <si>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</si>
  <si>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</si>
  <si>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</si>
  <si>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</si>
  <si>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</si>
  <si>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</si>
  <si>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</si>
  <si>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</si>
  <si>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</si>
  <si>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</si>
  <si>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</si>
  <si>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</si>
  <si>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</si>
  <si>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</si>
  <si>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</si>
  <si>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</si>
  <si>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</si>
  <si>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</si>
  <si>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</si>
  <si>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</si>
  <si>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</si>
  <si>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</si>
  <si>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</si>
  <si>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</si>
  <si>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</si>
  <si>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</si>
  <si>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</si>
  <si>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</si>
  <si>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</si>
  <si>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</si>
  <si>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</si>
  <si>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</si>
  <si>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</si>
  <si>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</si>
  <si>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</si>
  <si>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</si>
  <si>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</si>
  <si>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</si>
  <si>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</si>
  <si>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</si>
  <si>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</si>
  <si>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</si>
  <si>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</si>
  <si>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</si>
  <si>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</si>
  <si>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</si>
  <si>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</si>
  <si>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</si>
  <si>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</si>
  <si>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</si>
  <si>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</si>
  <si>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</si>
  <si>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</si>
  <si>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</si>
  <si>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</si>
  <si>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</si>
  <si>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</si>
  <si>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</si>
  <si>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</si>
  <si>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</si>
  <si>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</si>
  <si>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</si>
  <si>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</si>
  <si>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</si>
  <si>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</si>
  <si>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</si>
  <si>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</si>
  <si>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</si>
  <si>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</si>
  <si>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</si>
  <si>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</si>
  <si>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</si>
  <si>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</si>
  <si>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</si>
  <si>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</si>
  <si>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</si>
  <si>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</si>
  <si>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</si>
  <si>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</si>
  <si>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</si>
  <si>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</si>
  <si>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</si>
  <si>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</si>
  <si>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</si>
  <si>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</si>
  <si>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</si>
  <si>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</si>
  <si>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</si>
  <si>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</si>
  <si>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</si>
  <si>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</si>
  <si>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</si>
  <si>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</si>
  <si>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</si>
  <si>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</si>
  <si>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</si>
  <si>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</si>
  <si>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</si>
  <si>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</si>
  <si>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</si>
  <si>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</si>
  <si>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</si>
  <si>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</si>
  <si>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</si>
  <si>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</si>
  <si>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</si>
  <si>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</si>
  <si>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</si>
  <si>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</si>
  <si>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</si>
  <si>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</si>
  <si>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</si>
  <si>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</si>
  <si>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</si>
  <si>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</si>
  <si>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</si>
  <si>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</si>
  <si>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</si>
  <si>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</si>
  <si>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</si>
  <si>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</si>
  <si>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</si>
  <si>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</si>
  <si>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</si>
  <si>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</si>
  <si>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</si>
  <si>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</si>
  <si>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</si>
  <si>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</si>
  <si>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</si>
  <si>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</si>
  <si>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</si>
  <si>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</si>
  <si>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</si>
  <si>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</si>
  <si>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</si>
  <si>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</si>
  <si>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</si>
  <si>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</si>
  <si>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</si>
  <si>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</si>
  <si>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</si>
  <si>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</si>
  <si>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</si>
  <si>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</si>
  <si>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</si>
  <si>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</si>
  <si>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</si>
  <si>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</si>
  <si>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</si>
  <si>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</si>
  <si>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</si>
  <si>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</si>
  <si>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</si>
  <si>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</si>
  <si>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</si>
  <si>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</si>
  <si>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</si>
  <si>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</si>
  <si>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</si>
  <si>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</si>
  <si>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</si>
  <si>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</si>
  <si>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</si>
  <si>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</si>
  <si>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</si>
  <si>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</si>
  <si>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</si>
  <si>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</si>
  <si>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</si>
  <si>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</si>
  <si>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</si>
  <si>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</si>
  <si>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</si>
  <si>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</si>
  <si>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</si>
  <si>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</si>
  <si>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</si>
  <si>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</si>
  <si>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</si>
  <si>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</si>
  <si>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</si>
  <si>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</si>
  <si>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</si>
  <si>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</si>
  <si>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</si>
  <si>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</si>
  <si>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</si>
  <si>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</si>
  <si>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</si>
  <si>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</si>
  <si>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</si>
  <si>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</si>
  <si>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</si>
  <si>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</si>
  <si>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</si>
  <si>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</si>
  <si>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</si>
  <si>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</si>
  <si>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</si>
  <si>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</si>
  <si>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</si>
  <si>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</si>
  <si>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</si>
  <si>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</si>
  <si>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</si>
  <si>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</si>
  <si>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</si>
  <si>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</si>
  <si>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</si>
  <si>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</si>
  <si>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</si>
  <si>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</si>
  <si>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</si>
  <si>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</si>
  <si>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</si>
  <si>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</si>
  <si>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</si>
  <si>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</si>
  <si>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</si>
  <si>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</si>
  <si>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</si>
  <si>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</si>
  <si>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</si>
  <si>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</si>
  <si>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</si>
  <si>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</si>
  <si>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</si>
  <si>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</si>
  <si>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</si>
  <si>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</si>
  <si>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</si>
  <si>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</si>
  <si>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</si>
  <si>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</si>
  <si>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</si>
  <si>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</si>
  <si>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</si>
  <si>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</si>
  <si>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</si>
  <si>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</si>
  <si>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</si>
  <si>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</si>
  <si>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</si>
  <si>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</si>
  <si>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</si>
  <si>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</si>
  <si>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</si>
  <si>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</si>
  <si>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</si>
  <si>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</si>
  <si>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</si>
  <si>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</si>
  <si>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</si>
  <si>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</si>
  <si>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</si>
  <si>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</si>
  <si>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</si>
  <si>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</si>
  <si>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</si>
  <si>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</si>
  <si>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</si>
  <si>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</si>
  <si>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</si>
  <si>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</si>
  <si>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</si>
  <si>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</si>
  <si>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</si>
  <si>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</si>
  <si>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</si>
  <si>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</si>
  <si>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</si>
  <si>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</si>
  <si>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</si>
  <si>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</si>
  <si>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</si>
  <si>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</si>
  <si>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</si>
  <si>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</si>
  <si>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</si>
  <si>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</si>
  <si>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</si>
  <si>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</si>
  <si>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</si>
  <si>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</si>
  <si>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</si>
  <si>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</si>
  <si>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</si>
  <si>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</si>
  <si>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</si>
  <si>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</si>
  <si>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</si>
  <si>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</si>
  <si>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</si>
  <si>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</si>
  <si>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</si>
  <si>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</si>
  <si>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</si>
  <si>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</si>
  <si>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</si>
  <si>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</si>
  <si>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</si>
  <si>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</si>
  <si>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</si>
  <si>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</si>
  <si>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</si>
  <si>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</si>
  <si>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</si>
  <si>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</si>
  <si>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</si>
  <si>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</si>
  <si>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</si>
  <si>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</si>
  <si>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</si>
  <si>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</si>
  <si>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</si>
  <si>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</si>
  <si>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</si>
  <si>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</si>
  <si>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</si>
  <si>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</si>
  <si>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</si>
  <si>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</si>
  <si>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</si>
  <si>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</si>
  <si>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</si>
  <si>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</si>
  <si>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</si>
  <si>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</si>
  <si>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</si>
  <si>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</si>
  <si>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</si>
  <si>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</si>
  <si>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</si>
  <si>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</si>
  <si>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</si>
  <si>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</si>
  <si>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</si>
  <si>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</si>
  <si>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</si>
  <si>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</si>
  <si>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</si>
  <si>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</si>
  <si>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</si>
  <si>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</si>
  <si>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</si>
  <si>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</si>
  <si>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</si>
  <si>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</si>
  <si>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</si>
  <si>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</si>
  <si>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</si>
  <si>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</si>
  <si>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</si>
  <si>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</si>
  <si>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</si>
  <si>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</si>
  <si>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</si>
  <si>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</si>
  <si>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</si>
  <si>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</si>
  <si>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</si>
  <si>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</si>
  <si>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</si>
  <si>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</si>
  <si>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</si>
  <si>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</si>
  <si>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</si>
  <si>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</si>
  <si>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</si>
  <si>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</si>
  <si>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</si>
  <si>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</si>
  <si>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</si>
  <si>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</si>
  <si>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</si>
  <si>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</si>
  <si>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</si>
  <si>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</si>
  <si>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</si>
  <si>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</si>
  <si>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</si>
  <si>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</si>
  <si>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</si>
  <si>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</si>
  <si>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</si>
  <si>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</si>
  <si>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</si>
  <si>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</si>
  <si>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</si>
  <si>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</si>
  <si>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</si>
  <si>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</si>
  <si>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</si>
  <si>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</si>
  <si>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</si>
  <si>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</si>
  <si>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</si>
  <si>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</si>
  <si>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</si>
  <si>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</si>
  <si>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</si>
  <si>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</si>
  <si>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</si>
  <si>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</si>
  <si>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</si>
  <si>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</si>
  <si>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</si>
  <si>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</si>
  <si>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</si>
  <si>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</si>
  <si>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</si>
  <si>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</si>
  <si>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</si>
  <si>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</si>
  <si>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</si>
  <si>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</si>
  <si>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</si>
  <si>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</si>
  <si>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</si>
  <si>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</si>
  <si>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</si>
  <si>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</si>
  <si>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</si>
  <si>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</si>
  <si>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</si>
  <si>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</si>
  <si>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</si>
  <si>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</si>
  <si>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</si>
  <si>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</si>
  <si>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</si>
  <si>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</si>
  <si>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</si>
  <si>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</si>
  <si>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</si>
  <si>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</si>
  <si>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</si>
  <si>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</si>
  <si>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</si>
  <si>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</si>
  <si>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</si>
  <si>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</si>
  <si>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</si>
  <si>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</si>
  <si>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</si>
  <si>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</si>
  <si>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</si>
  <si>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</si>
  <si>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</si>
  <si>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</si>
  <si>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</si>
  <si>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</si>
  <si>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</si>
  <si>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</si>
  <si>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</si>
  <si>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</si>
  <si>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</si>
  <si>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</si>
  <si>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</si>
  <si>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</si>
  <si>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</si>
  <si>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</si>
  <si>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</si>
  <si>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</si>
  <si>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</si>
  <si>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</si>
  <si>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</si>
  <si>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</si>
  <si>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</si>
  <si>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</si>
  <si>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</si>
  <si>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</si>
  <si>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</si>
  <si>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</si>
  <si>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</si>
  <si>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</si>
  <si>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</si>
  <si>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</si>
  <si>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</si>
  <si>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</si>
  <si>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</si>
  <si>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</si>
  <si>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</si>
  <si>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</si>
  <si>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</si>
  <si>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</si>
  <si>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</si>
  <si>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</si>
  <si>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</si>
  <si>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</si>
  <si>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</si>
  <si>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</si>
  <si>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</si>
  <si>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</si>
  <si>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</si>
  <si>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</si>
  <si>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</si>
  <si>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</si>
  <si>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</si>
  <si>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</si>
  <si>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</si>
  <si>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</si>
  <si>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</si>
  <si>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</si>
  <si>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</si>
  <si>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</si>
  <si>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</si>
  <si>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</si>
  <si>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</si>
  <si>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</si>
  <si>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</si>
  <si>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</si>
  <si>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</si>
  <si>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</si>
  <si>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</si>
  <si>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</si>
  <si>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</si>
  <si>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</si>
  <si>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</si>
  <si>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</si>
  <si>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</si>
  <si>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</si>
  <si>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</si>
  <si>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</si>
  <si>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</si>
  <si>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</si>
  <si>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</si>
  <si>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</si>
  <si>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</si>
  <si>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</si>
  <si>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</si>
  <si>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</si>
  <si>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</si>
  <si>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</si>
  <si>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</si>
  <si>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</si>
  <si>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</si>
  <si>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</si>
  <si>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</si>
  <si>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</si>
  <si>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</si>
  <si>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</si>
  <si>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</si>
  <si>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</si>
  <si>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</si>
  <si>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</si>
  <si>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</si>
  <si>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</si>
  <si>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</si>
  <si>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</si>
  <si>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</si>
  <si>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</si>
  <si>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</si>
  <si>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</si>
  <si>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</si>
  <si>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</si>
  <si>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</si>
  <si>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</si>
  <si>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</si>
  <si>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</si>
  <si>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</si>
  <si>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</si>
  <si>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</si>
  <si>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</si>
  <si>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</si>
  <si>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</si>
  <si>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</si>
  <si>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</si>
  <si>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</si>
  <si>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</si>
  <si>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</si>
  <si>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</si>
  <si>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</si>
  <si>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</si>
  <si>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</si>
  <si>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</si>
  <si>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</si>
  <si>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</si>
  <si>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</si>
  <si>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</si>
  <si>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</si>
  <si>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</si>
  <si>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</si>
  <si>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</si>
  <si>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</si>
  <si>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</si>
  <si>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</si>
  <si>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</si>
  <si>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</si>
  <si>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</si>
  <si>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</si>
  <si>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</si>
  <si>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</si>
  <si>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</si>
  <si>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</si>
  <si>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</si>
  <si>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</si>
  <si>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</si>
  <si>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</si>
  <si>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</si>
  <si>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</si>
  <si>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</si>
  <si>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</si>
  <si>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</si>
  <si>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</si>
  <si>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</si>
  <si>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</si>
  <si>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</si>
  <si>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</si>
  <si>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</si>
  <si>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</si>
  <si>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</si>
  <si>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</si>
  <si>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</si>
  <si>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</si>
  <si>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</si>
  <si>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</si>
  <si>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</si>
  <si>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</si>
  <si>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</si>
  <si>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</si>
  <si>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</si>
  <si>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</si>
  <si>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</si>
  <si>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</si>
  <si>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</si>
  <si>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</si>
  <si>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</si>
  <si>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</si>
  <si>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</si>
  <si>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</si>
  <si>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</si>
  <si>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</si>
  <si>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</si>
  <si>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</si>
  <si>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</si>
  <si>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</si>
  <si>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</si>
  <si>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</si>
  <si>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</si>
  <si>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</si>
  <si>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</si>
  <si>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</si>
  <si>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</si>
  <si>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</si>
  <si>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</si>
  <si>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</si>
  <si>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</si>
  <si>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</si>
  <si>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</si>
  <si>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</si>
  <si>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</si>
  <si>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</si>
  <si>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</si>
  <si>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</si>
  <si>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</si>
  <si>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</si>
  <si>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</si>
  <si>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</si>
  <si>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</si>
  <si>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</si>
  <si>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</si>
  <si>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</si>
  <si>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</si>
  <si>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</si>
  <si>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</si>
  <si>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</si>
  <si>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</si>
  <si>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</si>
  <si>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</si>
  <si>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</si>
  <si>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</si>
  <si>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</si>
  <si>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</si>
  <si>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</si>
  <si>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</si>
  <si>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</si>
  <si>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</si>
  <si>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</si>
  <si>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</si>
  <si>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</si>
  <si>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</si>
  <si>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</si>
  <si>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</si>
  <si>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</si>
  <si>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</si>
  <si>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</si>
  <si>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</si>
  <si>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</si>
  <si>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</si>
  <si>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</si>
  <si>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</si>
  <si>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</si>
  <si>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</si>
  <si>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</si>
  <si>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</si>
  <si>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</si>
  <si>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</si>
  <si>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</si>
  <si>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</si>
  <si>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</si>
  <si>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</si>
  <si>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</si>
  <si>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</si>
  <si>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</si>
  <si>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</si>
  <si>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</si>
  <si>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</si>
  <si>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</si>
  <si>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</si>
  <si>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</si>
  <si>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</si>
  <si>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</si>
  <si>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</si>
  <si>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</si>
  <si>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</si>
  <si>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</si>
  <si>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</si>
  <si>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</si>
  <si>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</si>
  <si>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</si>
  <si>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</si>
  <si>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</si>
  <si>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</si>
  <si>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</si>
  <si>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</si>
  <si>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</si>
  <si>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</si>
  <si>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</si>
  <si>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</si>
  <si>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</si>
  <si>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</si>
  <si>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</si>
  <si>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</si>
  <si>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</si>
  <si>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</si>
  <si>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</si>
  <si>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</si>
  <si>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</si>
  <si>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</si>
  <si>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</si>
  <si>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</si>
  <si>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</si>
  <si>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</si>
  <si>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</si>
  <si>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</si>
  <si>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</si>
  <si>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</si>
  <si>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</si>
  <si>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</si>
  <si>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</si>
  <si>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</si>
  <si>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</si>
  <si>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</si>
  <si>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</si>
  <si>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</si>
  <si>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</si>
  <si>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</si>
  <si>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</si>
  <si>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</si>
  <si>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</si>
  <si>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</si>
  <si>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</si>
  <si>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</si>
  <si>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</si>
  <si>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</si>
  <si>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</si>
  <si>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</si>
  <si>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</si>
  <si>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</si>
  <si>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</si>
  <si>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</si>
  <si>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</si>
  <si>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</si>
  <si>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</si>
  <si>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</si>
  <si>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</si>
  <si>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</si>
  <si>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</si>
  <si>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</si>
  <si>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</si>
  <si>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</si>
  <si>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</si>
  <si>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</si>
  <si>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</si>
  <si>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</si>
  <si>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</si>
  <si>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</si>
  <si>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</si>
  <si>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</si>
  <si>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</si>
  <si>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</si>
  <si>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</si>
  <si>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</si>
  <si>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</si>
  <si>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</si>
  <si>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</si>
  <si>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</si>
  <si>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</si>
  <si>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</si>
  <si>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</si>
  <si>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</si>
  <si>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</si>
  <si>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</si>
  <si>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</si>
  <si>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</si>
  <si>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</si>
  <si>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</si>
  <si>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</si>
  <si>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</si>
  <si>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</si>
  <si>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</si>
  <si>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</si>
  <si>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</si>
  <si>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</si>
  <si>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</si>
  <si>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</si>
  <si>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</si>
  <si>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</si>
  <si>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</si>
  <si>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</si>
  <si>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</si>
  <si>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</si>
  <si>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</si>
  <si>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</si>
  <si>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</si>
  <si>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</si>
  <si>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</si>
  <si>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</si>
  <si>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</si>
  <si>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</si>
  <si>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</si>
  <si>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</si>
  <si>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</si>
  <si>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</si>
  <si>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</si>
  <si>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</si>
  <si>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</si>
  <si>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</si>
  <si>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</si>
  <si>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</si>
  <si>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</si>
  <si>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</si>
  <si>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</si>
  <si>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</si>
  <si>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</si>
  <si>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</si>
  <si>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</si>
  <si>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</si>
  <si>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</si>
  <si>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</si>
  <si>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</si>
  <si>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</si>
  <si>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</si>
  <si>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</si>
  <si>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</si>
  <si>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</si>
  <si>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</si>
  <si>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</si>
  <si>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</si>
  <si>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</si>
  <si>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</si>
  <si>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</si>
  <si>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</si>
  <si>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</si>
  <si>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</si>
  <si>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</si>
  <si>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</si>
  <si>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</si>
  <si>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</si>
  <si>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</si>
  <si>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</si>
  <si>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</si>
  <si>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</si>
  <si>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</si>
  <si>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</si>
  <si>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</si>
  <si>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</si>
  <si>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</si>
  <si>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</si>
  <si>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</si>
  <si>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</si>
  <si>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</si>
  <si>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</si>
  <si>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</si>
  <si>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</si>
  <si>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</si>
  <si>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</si>
  <si>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</si>
  <si>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</si>
  <si>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</si>
  <si>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</si>
  <si>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</si>
  <si>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</si>
  <si>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</si>
  <si>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</si>
  <si>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</si>
  <si>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</si>
  <si>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</si>
  <si>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</si>
  <si>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</si>
  <si>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</si>
  <si>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</si>
  <si>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</si>
  <si>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</si>
  <si>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</si>
  <si>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</si>
  <si>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</si>
  <si>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</si>
  <si>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</si>
  <si>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</si>
  <si>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</si>
  <si>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</si>
  <si>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</si>
  <si>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</si>
  <si>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</si>
  <si>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</si>
  <si>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</si>
  <si>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</si>
  <si>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</si>
  <si>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</si>
  <si>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</si>
  <si>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</si>
  <si>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</si>
  <si>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</si>
  <si>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</si>
  <si>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</si>
  <si>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</si>
  <si>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</si>
  <si>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</si>
  <si>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</si>
  <si>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</si>
  <si>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</si>
  <si>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</si>
  <si>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</si>
  <si>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</si>
  <si>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</si>
  <si>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</si>
  <si>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</si>
  <si>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</si>
  <si>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</si>
  <si>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</si>
  <si>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</si>
  <si>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</si>
  <si>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</si>
  <si>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</si>
  <si>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</si>
  <si>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</si>
  <si>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</si>
  <si>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</si>
  <si>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</si>
  <si>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</si>
  <si>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</si>
  <si>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</si>
  <si>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</si>
  <si>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</si>
  <si>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</si>
  <si>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</si>
  <si>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</si>
  <si>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</si>
  <si>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</si>
  <si>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</si>
  <si>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</si>
  <si>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</si>
  <si>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</si>
  <si>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</si>
  <si>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</si>
  <si>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</si>
  <si>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</si>
  <si>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</si>
  <si>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</si>
  <si>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</si>
  <si>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</si>
  <si>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</si>
  <si>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</si>
  <si>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</si>
  <si>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</si>
  <si>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</si>
  <si>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</si>
  <si>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</si>
  <si>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</si>
  <si>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</si>
  <si>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</si>
  <si>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</si>
  <si>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</si>
  <si>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</si>
  <si>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</si>
  <si>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</si>
  <si>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</si>
  <si>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</si>
  <si>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</si>
  <si>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</si>
  <si>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</si>
  <si>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</si>
  <si>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</si>
  <si>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</si>
  <si>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</si>
  <si>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</si>
  <si>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</si>
  <si>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</si>
  <si>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</si>
  <si>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</si>
  <si>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</si>
  <si>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</si>
  <si>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</si>
  <si>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</si>
  <si>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</si>
  <si>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</si>
  <si>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</si>
  <si>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</si>
  <si>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</si>
  <si>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</si>
  <si>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</si>
  <si>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</si>
  <si>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</si>
  <si>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</si>
  <si>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</si>
  <si>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</si>
  <si>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</si>
  <si>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</si>
  <si>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</si>
  <si>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</si>
  <si>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</si>
  <si>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</si>
  <si>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</si>
  <si>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</si>
  <si>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</si>
  <si>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</si>
  <si>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</si>
  <si>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</si>
  <si>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</si>
  <si>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</si>
  <si>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</si>
  <si>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</si>
  <si>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</si>
  <si>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</si>
  <si>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</si>
  <si>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</si>
  <si>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</si>
  <si>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</si>
  <si>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</si>
  <si>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</si>
  <si>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</si>
  <si>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</si>
  <si>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</si>
  <si>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</si>
  <si>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</si>
  <si>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</si>
  <si>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</si>
  <si>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</si>
  <si>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</si>
  <si>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</si>
  <si>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</si>
  <si>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</si>
  <si>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</si>
  <si>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</si>
  <si>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</si>
  <si>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</si>
  <si>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</si>
  <si>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</si>
  <si>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</si>
  <si>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</si>
  <si>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</si>
  <si>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</si>
  <si>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</si>
  <si>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</si>
  <si>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</si>
  <si>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</si>
  <si>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</si>
  <si>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</si>
  <si>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</si>
  <si>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</si>
  <si>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</si>
  <si>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</si>
  <si>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</si>
  <si>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</si>
  <si>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</si>
  <si>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</si>
  <si>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</si>
  <si>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</si>
  <si>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</si>
  <si>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</si>
  <si>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</si>
  <si>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</si>
  <si>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</si>
  <si>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</si>
  <si>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</si>
  <si>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</si>
  <si>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</si>
  <si>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</si>
  <si>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</si>
  <si>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</si>
  <si>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</si>
  <si>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</si>
  <si>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</si>
  <si>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</si>
  <si>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</si>
  <si>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</si>
  <si>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</si>
  <si>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</si>
  <si>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</si>
  <si>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</si>
  <si>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</si>
  <si>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</si>
  <si>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</si>
  <si>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</si>
  <si>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</si>
  <si>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</si>
  <si>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</si>
  <si>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</si>
  <si>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</si>
  <si>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</si>
  <si>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</si>
  <si>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</si>
  <si>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</si>
  <si>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</si>
  <si>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</si>
  <si>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</si>
  <si>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</si>
  <si>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</si>
  <si>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</si>
  <si>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</si>
  <si>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</si>
  <si>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</si>
  <si>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</si>
  <si>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</si>
  <si>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</si>
  <si>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</si>
  <si>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</si>
  <si>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</si>
  <si>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</si>
  <si>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</si>
  <si>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</si>
  <si>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</si>
  <si>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</si>
  <si>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</si>
  <si>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</si>
  <si>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</si>
  <si>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</si>
  <si>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</si>
  <si>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</si>
  <si>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</si>
  <si>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</si>
  <si>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</si>
  <si>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</si>
  <si>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</si>
  <si>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</si>
  <si>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</si>
  <si>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</si>
  <si>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</si>
  <si>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</si>
  <si>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</si>
  <si>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</si>
  <si>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</si>
  <si>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</si>
  <si>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</si>
  <si>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</si>
  <si>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</si>
  <si>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</si>
  <si>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</si>
  <si>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</si>
  <si>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</si>
  <si>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</si>
  <si>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</si>
  <si>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</si>
  <si>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</si>
  <si>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</si>
  <si>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</si>
  <si>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</si>
  <si>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</si>
  <si>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</si>
  <si>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</si>
  <si>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</si>
  <si>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</si>
  <si>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</si>
  <si>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</si>
  <si>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</si>
  <si>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</si>
  <si>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</si>
  <si>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</si>
  <si>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</si>
  <si>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</si>
  <si>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</si>
  <si>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</si>
  <si>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</si>
  <si>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</si>
  <si>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</si>
  <si>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</si>
  <si>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</si>
  <si>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</si>
  <si>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</si>
  <si>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</si>
  <si>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</si>
  <si>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</si>
  <si>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</si>
  <si>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</si>
  <si>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</si>
  <si>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</si>
  <si>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</si>
  <si>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</si>
  <si>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</si>
  <si>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</si>
  <si>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</si>
  <si>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</si>
  <si>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</si>
  <si>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</si>
  <si>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</si>
  <si>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</si>
  <si>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</si>
  <si>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</si>
  <si>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</si>
  <si>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</si>
  <si>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</si>
  <si>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</si>
  <si>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</si>
  <si>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</si>
  <si>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</si>
  <si>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</si>
  <si>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</si>
  <si>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</si>
  <si>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</si>
  <si>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</si>
  <si>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</si>
  <si>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</si>
  <si>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</si>
  <si>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</si>
  <si>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</si>
  <si>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</si>
  <si>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</si>
  <si>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</si>
  <si>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</si>
  <si>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</si>
  <si>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</si>
  <si>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</si>
  <si>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</si>
  <si>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</si>
  <si>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</si>
  <si>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</si>
  <si>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</si>
  <si>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</si>
  <si>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</si>
  <si>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</si>
  <si>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</si>
  <si>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</si>
  <si>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</si>
  <si>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</si>
  <si>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</si>
  <si>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</si>
  <si>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</si>
  <si>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</si>
  <si>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</si>
  <si>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</si>
  <si>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</si>
  <si>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</si>
  <si>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</si>
  <si>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</si>
  <si>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</si>
  <si>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</si>
  <si>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</si>
  <si>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</si>
  <si>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</si>
  <si>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</si>
  <si>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</si>
  <si>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</si>
  <si>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</si>
  <si>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</si>
  <si>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</si>
  <si>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</si>
  <si>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</si>
  <si>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</si>
  <si>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</si>
  <si>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</si>
  <si>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</si>
  <si>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</si>
  <si>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</si>
  <si>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</si>
  <si>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</si>
  <si>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</si>
  <si>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</si>
  <si>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</si>
  <si>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</si>
  <si>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</si>
  <si>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</si>
  <si>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</si>
  <si>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</si>
  <si>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</si>
  <si>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</si>
  <si>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</si>
  <si>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</si>
  <si>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</si>
  <si>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</si>
  <si>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</si>
  <si>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</si>
  <si>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</si>
  <si>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</si>
  <si>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</si>
  <si>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</si>
  <si>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</si>
  <si>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</si>
  <si>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</si>
  <si>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</si>
  <si>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</si>
  <si>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</si>
  <si>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</si>
  <si>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</si>
  <si>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</si>
  <si>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</si>
  <si>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</si>
  <si>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</si>
  <si>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</si>
  <si>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</si>
  <si>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</si>
  <si>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</si>
  <si>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</si>
  <si>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</si>
  <si>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</si>
  <si>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</si>
  <si>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</si>
  <si>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</si>
  <si>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</si>
  <si>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</si>
  <si>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</si>
  <si>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</si>
  <si>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</si>
  <si>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</si>
  <si>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</si>
  <si>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</si>
  <si>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</si>
  <si>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</si>
  <si>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</si>
  <si>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</si>
  <si>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</si>
  <si>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</si>
  <si>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</si>
  <si>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</si>
  <si>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</si>
  <si>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</si>
  <si>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</si>
  <si>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</si>
  <si>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</si>
  <si>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</si>
  <si>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</si>
  <si>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</si>
  <si>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</si>
  <si>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</si>
  <si>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</si>
  <si>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</si>
  <si>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</si>
  <si>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</si>
  <si>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</si>
  <si>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</si>
  <si>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</si>
  <si>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</si>
  <si>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</si>
  <si>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</si>
  <si>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</si>
  <si>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</si>
  <si>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</si>
  <si>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</si>
  <si>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</si>
  <si>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</si>
  <si>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</si>
  <si>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</si>
  <si>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</si>
  <si>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</si>
  <si>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</si>
  <si>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</si>
  <si>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</si>
  <si>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</si>
  <si>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</si>
  <si>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</si>
  <si>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</si>
  <si>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</si>
  <si>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</si>
  <si>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</si>
  <si>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</si>
  <si>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</si>
  <si>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</si>
  <si>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</si>
  <si>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</si>
  <si>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</si>
  <si>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</si>
  <si>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</si>
  <si>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</si>
  <si>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</si>
  <si>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</si>
  <si>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</si>
  <si>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</si>
  <si>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</si>
  <si>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</si>
  <si>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</si>
  <si>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</si>
  <si>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</si>
  <si>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</si>
  <si>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</si>
  <si>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</si>
  <si>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</si>
  <si>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</si>
  <si>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</si>
  <si>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</si>
  <si>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</si>
  <si>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</si>
  <si>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</si>
  <si>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</si>
  <si>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</si>
  <si>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</si>
  <si>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</si>
  <si>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</si>
  <si>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</si>
  <si>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</si>
  <si>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</si>
  <si>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</si>
  <si>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</si>
  <si>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</si>
  <si>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</si>
  <si>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</si>
  <si>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</si>
  <si>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</si>
  <si>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</si>
  <si>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</si>
  <si>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</si>
  <si>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</si>
  <si>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</si>
  <si>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</si>
  <si>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</si>
  <si>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</si>
  <si>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</si>
  <si>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</si>
  <si>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</si>
  <si>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</si>
  <si>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</si>
  <si>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</si>
  <si>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</si>
  <si>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</si>
  <si>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</si>
  <si>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</si>
  <si>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</si>
  <si>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</si>
  <si>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</si>
  <si>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</si>
  <si>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</si>
  <si>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</si>
  <si>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</si>
  <si>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</si>
  <si>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</si>
  <si>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</si>
  <si>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</si>
  <si>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</si>
  <si>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</si>
  <si>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</si>
  <si>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</si>
  <si>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</si>
  <si>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</si>
  <si>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</si>
  <si>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</si>
  <si>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</si>
  <si>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</si>
  <si>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</si>
  <si>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</si>
  <si>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</si>
  <si>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</si>
  <si>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</si>
  <si>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</si>
  <si>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</si>
  <si>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</si>
  <si>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</si>
  <si>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</si>
  <si>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</si>
  <si>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</si>
  <si>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</si>
  <si>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</si>
  <si>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</si>
  <si>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</si>
  <si>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</si>
  <si>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</si>
  <si>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</si>
  <si>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</si>
  <si>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</si>
  <si>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</si>
  <si>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</si>
  <si>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</si>
  <si>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</si>
  <si>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</si>
  <si>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</si>
  <si>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</si>
  <si>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</si>
  <si>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</si>
  <si>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</si>
  <si>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</si>
  <si>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</si>
  <si>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</si>
  <si>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</si>
  <si>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</si>
  <si>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</si>
  <si>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</si>
  <si>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</si>
  <si>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</si>
  <si>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</si>
  <si>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</si>
  <si>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</si>
  <si>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</si>
  <si>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</si>
  <si>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</si>
  <si>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</si>
  <si>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</si>
  <si>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</si>
  <si>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</si>
  <si>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</si>
  <si>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</si>
  <si>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</si>
  <si>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</si>
  <si>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</si>
  <si>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</si>
  <si>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</si>
  <si>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</si>
  <si>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</si>
  <si>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</si>
  <si>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</si>
  <si>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</si>
  <si>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</si>
  <si>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</si>
  <si>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</si>
  <si>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</si>
  <si>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</si>
  <si>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</si>
  <si>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</si>
  <si>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</si>
  <si>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</si>
  <si>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</si>
  <si>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</si>
  <si>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</si>
  <si>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</si>
  <si>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</si>
  <si>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</si>
  <si>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</si>
  <si>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</si>
  <si>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</si>
  <si>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</si>
  <si>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</si>
  <si>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</si>
  <si>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</si>
  <si>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</si>
  <si>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</si>
  <si>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</si>
  <si>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</si>
  <si>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</si>
  <si>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</si>
  <si>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</si>
  <si>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</si>
  <si>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</si>
  <si>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</si>
  <si>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</si>
  <si>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</si>
  <si>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</si>
  <si>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</si>
  <si>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</si>
  <si>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</si>
  <si>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</si>
  <si>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</si>
  <si>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</si>
  <si>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</si>
  <si>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</si>
  <si>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</si>
  <si>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</si>
  <si>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</si>
  <si>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</si>
  <si>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</si>
  <si>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</si>
  <si>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</si>
  <si>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</si>
  <si>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</si>
  <si>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</si>
  <si>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</si>
  <si>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</si>
  <si>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</si>
  <si>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</si>
  <si>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</si>
  <si>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</si>
  <si>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</si>
  <si>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</si>
  <si>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</si>
  <si>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</si>
  <si>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</si>
  <si>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</si>
  <si>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</si>
  <si>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</si>
  <si>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</si>
  <si>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</si>
  <si>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</si>
  <si>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</si>
  <si>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</si>
  <si>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</si>
  <si>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</si>
  <si>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</si>
  <si>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</si>
  <si>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</si>
  <si>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</si>
  <si>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</si>
  <si>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</si>
  <si>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</si>
  <si>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</si>
  <si>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</si>
  <si>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</si>
  <si>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</si>
  <si>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</si>
  <si>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</si>
  <si>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</si>
  <si>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</si>
  <si>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</si>
  <si>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</si>
  <si>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</si>
  <si>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</si>
  <si>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</si>
  <si>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</si>
  <si>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</si>
  <si>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</si>
  <si>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</si>
  <si>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</si>
  <si>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</si>
  <si>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</si>
  <si>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</si>
  <si>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</si>
  <si>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</si>
  <si>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</si>
  <si>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</si>
  <si>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</si>
  <si>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</si>
  <si>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</si>
  <si>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</si>
  <si>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</si>
  <si>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</si>
  <si>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</si>
  <si>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</si>
  <si>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</si>
  <si>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</si>
  <si>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</si>
  <si>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</si>
  <si>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</si>
  <si>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</si>
  <si>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</si>
  <si>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</si>
  <si>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</si>
  <si>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</si>
  <si>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</si>
  <si>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</si>
  <si>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</si>
  <si>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</si>
  <si>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</si>
  <si>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</si>
  <si>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</si>
  <si>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</si>
  <si>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</si>
  <si>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</si>
  <si>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</si>
  <si>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</si>
  <si>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</si>
  <si>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</si>
  <si>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</si>
  <si>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</si>
  <si>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</si>
  <si>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</si>
  <si>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</si>
  <si>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</si>
  <si>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</si>
  <si>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</si>
  <si>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</si>
  <si>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</si>
  <si>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</si>
  <si>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</si>
  <si>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</si>
  <si>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</si>
  <si>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</si>
  <si>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</si>
  <si>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</si>
  <si>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</si>
  <si>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</si>
  <si>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</si>
  <si>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</si>
  <si>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</si>
  <si>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</si>
  <si>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</si>
  <si>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</si>
  <si>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</si>
  <si>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</si>
  <si>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</si>
  <si>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</si>
  <si>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</si>
  <si>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</si>
  <si>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</si>
  <si>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</si>
  <si>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</si>
  <si>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</si>
  <si>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</si>
  <si>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</si>
  <si>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</si>
  <si>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</si>
  <si>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</si>
  <si>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</si>
  <si>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</si>
  <si>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</si>
  <si>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</si>
  <si>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</si>
  <si>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</si>
  <si>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</si>
  <si>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</si>
  <si>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</si>
  <si>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</si>
  <si>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</si>
  <si>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</si>
  <si>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</si>
  <si>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</si>
  <si>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</si>
  <si>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</si>
  <si>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</si>
  <si>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</si>
  <si>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</si>
  <si>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</si>
  <si>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</si>
  <si>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</si>
  <si>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</si>
  <si>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</si>
  <si>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</si>
  <si>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</si>
  <si>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</si>
  <si>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</si>
  <si>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</si>
  <si>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</si>
  <si>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</si>
  <si>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</si>
  <si>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</si>
  <si>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</si>
  <si>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</si>
  <si>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</si>
  <si>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</si>
  <si>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</si>
  <si>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</si>
  <si>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</si>
  <si>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</si>
  <si>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</si>
  <si>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</si>
  <si>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</si>
  <si>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</si>
  <si>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</si>
  <si>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</si>
  <si>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</si>
  <si>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</si>
  <si>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</si>
  <si>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</si>
  <si>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</si>
  <si>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</si>
  <si>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</si>
  <si>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</si>
  <si>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</si>
  <si>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</si>
  <si>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</si>
  <si>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</si>
  <si>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</si>
  <si>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</si>
  <si>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</si>
  <si>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</si>
  <si>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</si>
  <si>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</si>
  <si>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</si>
  <si>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</si>
  <si>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</si>
  <si>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</si>
  <si>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</si>
  <si>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</si>
  <si>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</si>
  <si>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</si>
  <si>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</si>
  <si>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</si>
  <si>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</si>
  <si>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</si>
  <si>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</si>
  <si>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</si>
  <si>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</si>
  <si>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</si>
  <si>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</si>
  <si>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</si>
  <si>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</si>
  <si>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</si>
  <si>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</si>
  <si>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</si>
  <si>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</si>
  <si>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</si>
  <si>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</si>
  <si>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</si>
  <si>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</si>
  <si>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</si>
  <si>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</si>
  <si>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</si>
  <si>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</si>
  <si>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</si>
  <si>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</si>
  <si>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</si>
  <si>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</si>
  <si>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</si>
  <si>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</si>
  <si>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</si>
  <si>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</si>
  <si>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</si>
  <si>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</si>
  <si>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</si>
  <si>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</si>
  <si>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</si>
  <si>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</si>
  <si>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</si>
  <si>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</si>
  <si>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</si>
  <si>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</si>
  <si>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</si>
  <si>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</si>
  <si>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</si>
  <si>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</si>
  <si>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</si>
  <si>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</si>
  <si>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</si>
  <si>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</si>
  <si>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</si>
  <si>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</si>
  <si>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</si>
  <si>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</si>
  <si>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</si>
  <si>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</si>
  <si>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</si>
  <si>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</si>
  <si>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</si>
  <si>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</si>
  <si>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</si>
  <si>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</si>
  <si>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</si>
  <si>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</si>
  <si>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</si>
  <si>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</si>
  <si>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</si>
  <si>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</si>
  <si>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</si>
  <si>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</si>
  <si>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</si>
  <si>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</si>
  <si>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</si>
  <si>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</si>
  <si>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</si>
  <si>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</si>
  <si>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</si>
  <si>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</si>
  <si>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</si>
  <si>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</si>
  <si>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</si>
  <si>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</si>
  <si>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</si>
  <si>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</si>
  <si>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</si>
  <si>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</si>
  <si>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</si>
  <si>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</si>
  <si>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</si>
  <si>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</si>
  <si>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</si>
  <si>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</si>
  <si>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</si>
  <si>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</si>
  <si>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</si>
  <si>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</si>
  <si>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</si>
  <si>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</si>
  <si>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</si>
  <si>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</si>
  <si>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</si>
  <si>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</si>
  <si>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</si>
  <si>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</si>
  <si>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</si>
  <si>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</si>
  <si>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</si>
  <si>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</si>
  <si>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</si>
  <si>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</si>
  <si>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</si>
  <si>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</si>
  <si>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</si>
  <si>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</si>
  <si>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</si>
  <si>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</si>
  <si>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</si>
  <si>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</si>
  <si>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</si>
  <si>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</si>
  <si>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</si>
  <si>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</si>
  <si>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</si>
  <si>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</si>
  <si>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</si>
  <si>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</si>
  <si>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</si>
  <si>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</si>
  <si>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</si>
  <si>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</si>
  <si>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</si>
  <si>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</si>
  <si>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</si>
  <si>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</si>
  <si>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</si>
  <si>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</si>
  <si>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</si>
  <si>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</si>
  <si>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</si>
  <si>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</si>
  <si>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</si>
  <si>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</si>
  <si>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</si>
  <si>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</si>
  <si>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</si>
  <si>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</si>
  <si>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</si>
  <si>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</si>
  <si>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</si>
  <si>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</si>
  <si>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</si>
  <si>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</si>
  <si>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</si>
  <si>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</si>
  <si>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</si>
  <si>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</si>
  <si>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</si>
  <si>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</si>
  <si>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</si>
  <si>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</si>
  <si>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</si>
  <si>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</si>
  <si>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</si>
  <si>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</si>
  <si>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</si>
  <si>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</si>
  <si>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</si>
  <si>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</si>
  <si>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</si>
  <si>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</si>
  <si>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</si>
  <si>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</si>
  <si>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</si>
  <si>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</si>
  <si>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</si>
  <si>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</si>
  <si>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</si>
  <si>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</si>
  <si>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</si>
  <si>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</si>
  <si>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</si>
  <si>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</si>
  <si>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</si>
  <si>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</si>
  <si>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</si>
  <si>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</si>
  <si>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</si>
  <si>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</si>
  <si>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</si>
  <si>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</si>
  <si>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</si>
  <si>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</si>
  <si>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</si>
  <si>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</si>
  <si>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</si>
  <si>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</si>
  <si>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</si>
  <si>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</si>
  <si>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</si>
  <si>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</si>
  <si>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</si>
  <si>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</si>
  <si>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</si>
  <si>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</si>
  <si>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</si>
  <si>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</si>
  <si>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</si>
  <si>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</si>
  <si>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</si>
  <si>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</si>
  <si>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</si>
  <si>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</si>
  <si>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</si>
  <si>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</si>
  <si>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</si>
  <si>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</si>
  <si>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</si>
  <si>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</si>
  <si>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</si>
  <si>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</si>
  <si>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</si>
  <si>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</si>
  <si>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</si>
  <si>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</si>
  <si>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</si>
  <si>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</si>
  <si>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</si>
  <si>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</si>
  <si>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</si>
  <si>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</si>
  <si>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</si>
  <si>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</si>
  <si>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</si>
  <si>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</si>
  <si>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</si>
  <si>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</si>
  <si>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</si>
  <si>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</si>
  <si>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</si>
  <si>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</si>
  <si>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</si>
  <si>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</si>
  <si>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</si>
  <si>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</si>
  <si>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</si>
  <si>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</si>
  <si>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</si>
  <si>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</si>
  <si>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</si>
  <si>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</si>
  <si>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</si>
  <si>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</si>
  <si>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</si>
  <si>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</si>
  <si>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</si>
  <si>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</si>
  <si>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</si>
  <si>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</si>
  <si>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</si>
  <si>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</si>
  <si>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</si>
  <si>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</si>
  <si>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</si>
  <si>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</si>
  <si>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</si>
  <si>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</si>
  <si>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</si>
  <si>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</si>
  <si>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</si>
  <si>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</si>
  <si>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</si>
  <si>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</si>
  <si>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</si>
  <si>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</si>
  <si>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</si>
  <si>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</si>
  <si>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</si>
  <si>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</si>
  <si>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</si>
  <si>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</si>
  <si>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</si>
  <si>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</si>
  <si>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</si>
  <si>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</si>
  <si>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</si>
  <si>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</si>
  <si>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</si>
  <si>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</si>
  <si>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</si>
  <si>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</si>
  <si>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2021-8-08002172020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</si>
</sst>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8" zoomScale="68" zoomScaleNormal="68"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2694</v>
      </c>
      <c r="D15" s="35"/>
      <c r="E15" s="35"/>
      <c r="F15" s="5"/>
      <c r="G15" s="32" t="s">
        <v>1168</v>
      </c>
      <c r="H15" s="102" t="s">
        <v>163</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234"/>
      <c r="I20" s="138" t="s">
        <v>163</v>
      </c>
      <c r="J20" s="139" t="s">
        <v>165</v>
      </c>
      <c r="K20" s="140">
        <v>4007584924</v>
      </c>
      <c r="L20" s="141"/>
      <c r="M20" s="141">
        <v>44561</v>
      </c>
      <c r="N20" s="126">
        <f>+(M20-L20)/30</f>
        <v>1485.3666666666666</v>
      </c>
      <c r="O20" s="129"/>
      <c r="U20" s="125"/>
      <c r="V20" s="104">
        <f ca="1">NOW()</f>
        <v>44191.803524074072</v>
      </c>
      <c r="W20" s="104">
        <f ca="1">NOW()</f>
        <v>44191.803524074072</v>
      </c>
    </row>
    <row r="21" spans="1:23" ht="30" customHeight="1" outlineLevel="1" x14ac:dyDescent="0.25">
      <c r="A21" s="9"/>
      <c r="B21" s="70"/>
      <c r="C21" s="5"/>
      <c r="D21" s="5"/>
      <c r="E21" s="5"/>
      <c r="F21" s="5"/>
      <c r="G21" s="5"/>
      <c r="H21" s="69"/>
      <c r="I21" s="138" t="s">
        <v>163</v>
      </c>
      <c r="J21" s="139" t="s">
        <v>178</v>
      </c>
      <c r="K21" s="140">
        <v>0</v>
      </c>
      <c r="L21" s="141"/>
      <c r="M21" s="141">
        <v>44561</v>
      </c>
      <c r="N21" s="126">
        <f t="shared" ref="N21:N35" si="0">+(M21-L21)/30</f>
        <v>1485.3666666666666</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HOGAR AZUL</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2693</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120227547.72</v>
      </c>
      <c r="F185" s="91"/>
      <c r="G185" s="92"/>
      <c r="H185" s="87"/>
      <c r="I185" s="89" t="s">
        <v>2627</v>
      </c>
      <c r="J185" s="155">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2020-12-27T00:17:14Z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