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4A66D496-1433-403D-A483-631D8A9811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<sst xmlns="http://schemas.openxmlformats.org/spreadsheetml/2006/main" count="3116" uniqueCount="2703">
  <si>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</si>
  <si>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</si>
  <si>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</si>
  <si>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</si>
  <si>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</si>
  <si>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</si>
  <si>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</si>
  <si>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</si>
  <si>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</si>
  <si>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</si>
  <si>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</si>
  <si>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</si>
  <si>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</si>
  <si>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</si>
  <si>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</si>
  <si>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</si>
  <si>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</si>
  <si>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</si>
  <si>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</si>
  <si>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</si>
  <si>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</si>
  <si>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</si>
  <si>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</si>
  <si>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</si>
  <si>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</si>
  <si>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</si>
  <si>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</si>
  <si>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</si>
  <si>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</si>
  <si>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</si>
  <si>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</si>
  <si>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</si>
  <si>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</si>
  <si>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</si>
  <si>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</si>
  <si>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</si>
  <si>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</si>
  <si>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</si>
  <si>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</si>
  <si>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</si>
  <si>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</si>
  <si>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</si>
  <si>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</si>
  <si>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</si>
  <si>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</si>
  <si>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</si>
  <si>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</si>
  <si>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</si>
  <si>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</si>
  <si>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</si>
  <si>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</si>
  <si>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</si>
  <si>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</si>
  <si>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</si>
  <si>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</si>
  <si>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</si>
  <si>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</si>
  <si>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</si>
  <si>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</si>
  <si>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</si>
  <si>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</si>
  <si>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</si>
  <si>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</si>
  <si>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</si>
  <si>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</si>
  <si>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</si>
  <si>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</si>
  <si>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</si>
  <si>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</si>
  <si>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</si>
  <si>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</si>
  <si>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</si>
  <si>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</si>
  <si>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</si>
  <si>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</si>
  <si>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</si>
  <si>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</si>
  <si>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</si>
  <si>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</si>
  <si>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</si>
  <si>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</si>
  <si>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</si>
  <si>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</si>
  <si>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</si>
  <si>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</si>
  <si>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</si>
  <si>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</si>
  <si>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</si>
  <si>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</si>
  <si>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</si>
  <si>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</si>
  <si>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</si>
  <si>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</si>
  <si>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</si>
  <si>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</si>
  <si>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</si>
  <si>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</si>
  <si>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</si>
  <si>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</si>
  <si>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</si>
  <si>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</si>
  <si>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</si>
  <si>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</si>
  <si>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</si>
  <si>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</si>
  <si>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</si>
  <si>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</si>
  <si>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</si>
  <si>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</si>
  <si>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</si>
  <si>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</si>
  <si>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</si>
  <si>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</si>
  <si>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</si>
  <si>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</si>
  <si>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</si>
  <si>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</si>
  <si>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</si>
  <si>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</si>
  <si>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</si>
  <si>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</si>
  <si>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</si>
  <si>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</si>
  <si>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</si>
  <si>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</si>
  <si>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</si>
  <si>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</si>
  <si>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</si>
  <si>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</si>
  <si>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</si>
  <si>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</si>
  <si>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</si>
  <si>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</si>
  <si>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</si>
  <si>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</si>
  <si>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</si>
  <si>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</si>
  <si>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</si>
  <si>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</si>
  <si>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</si>
  <si>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</si>
  <si>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</si>
  <si>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</si>
  <si>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</si>
  <si>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</si>
  <si>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</si>
  <si>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</si>
  <si>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</si>
  <si>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</si>
  <si>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</si>
  <si>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</si>
  <si>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</si>
  <si>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</si>
  <si>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</si>
  <si>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</si>
  <si>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</si>
  <si>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</si>
  <si>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</si>
  <si>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</si>
  <si>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</si>
  <si>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</si>
  <si>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</si>
  <si>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</si>
  <si>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</si>
  <si>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</si>
  <si>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</si>
  <si>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</si>
  <si>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</si>
  <si>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</si>
  <si>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</si>
  <si>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</si>
  <si>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</si>
  <si>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</si>
  <si>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</si>
  <si>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</si>
  <si>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</si>
  <si>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</si>
  <si>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</si>
  <si>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</si>
  <si>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</si>
  <si>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</si>
  <si>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</si>
  <si>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</si>
  <si>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</si>
  <si>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</si>
  <si>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</si>
  <si>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</si>
  <si>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</si>
  <si>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</si>
  <si>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</si>
  <si>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</si>
  <si>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</si>
  <si>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</si>
  <si>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</si>
  <si>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</si>
  <si>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</si>
  <si>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</si>
  <si>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</si>
  <si>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</si>
  <si>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</si>
  <si>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</si>
  <si>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</si>
  <si>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</si>
  <si>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</si>
  <si>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</si>
  <si>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</si>
  <si>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</si>
  <si>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</si>
  <si>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</si>
  <si>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</si>
  <si>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</si>
  <si>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</si>
  <si>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</si>
  <si>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</si>
  <si>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</si>
  <si>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</si>
  <si>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</si>
  <si>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</si>
  <si>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</si>
  <si>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</si>
  <si>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</si>
  <si>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</si>
  <si>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</si>
  <si>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</si>
  <si>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</si>
  <si>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</si>
  <si>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</si>
  <si>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</si>
  <si>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</si>
  <si>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</si>
  <si>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</si>
  <si>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</si>
  <si>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</si>
  <si>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</si>
  <si>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</si>
  <si>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</si>
  <si>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</si>
  <si>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</si>
  <si>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</si>
  <si>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</si>
  <si>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</si>
  <si>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</si>
  <si>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</si>
  <si>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</si>
  <si>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</si>
  <si>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</si>
  <si>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</si>
  <si>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</si>
  <si>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</si>
  <si>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</si>
  <si>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</si>
  <si>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</si>
  <si>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</si>
  <si>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</si>
  <si>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</si>
  <si>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</si>
  <si>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</si>
  <si>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</si>
  <si>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</si>
  <si>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</si>
  <si>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</si>
  <si>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</si>
  <si>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</si>
  <si>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</si>
  <si>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</si>
  <si>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</si>
  <si>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</si>
  <si>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</si>
  <si>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</si>
  <si>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</si>
  <si>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</si>
  <si>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</si>
  <si>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</si>
  <si>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</si>
  <si>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</si>
  <si>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</si>
  <si>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</si>
  <si>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</si>
  <si>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</si>
  <si>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</si>
  <si>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</si>
  <si>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</si>
  <si>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</si>
  <si>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</si>
  <si>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</si>
  <si>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</si>
  <si>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</si>
  <si>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</si>
  <si>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</si>
  <si>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</si>
  <si>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</si>
  <si>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</si>
  <si>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</si>
  <si>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</si>
  <si>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</si>
  <si>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</si>
  <si>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</si>
  <si>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</si>
  <si>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</si>
  <si>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</si>
  <si>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</si>
  <si>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</si>
  <si>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</si>
  <si>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</si>
  <si>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</si>
  <si>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</si>
  <si>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</si>
  <si>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</si>
  <si>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</si>
  <si>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</si>
  <si>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</si>
  <si>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</si>
  <si>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</si>
  <si>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</si>
  <si>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</si>
  <si>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</si>
  <si>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</si>
  <si>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</si>
  <si>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</si>
  <si>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</si>
  <si>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</si>
  <si>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</si>
  <si>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</si>
  <si>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</si>
  <si>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</si>
  <si>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</si>
  <si>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</si>
  <si>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</si>
  <si>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</si>
  <si>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</si>
  <si>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</si>
  <si>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</si>
  <si>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</si>
  <si>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</si>
  <si>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</si>
  <si>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</si>
  <si>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</si>
  <si>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</si>
  <si>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</si>
  <si>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</si>
  <si>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</si>
  <si>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</si>
  <si>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</si>
  <si>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</si>
  <si>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</si>
  <si>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</si>
  <si>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</si>
  <si>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</si>
  <si>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</si>
  <si>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</si>
  <si>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</si>
  <si>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</si>
  <si>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</si>
  <si>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</si>
  <si>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</si>
  <si>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</si>
  <si>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</si>
  <si>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</si>
  <si>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</si>
  <si>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</si>
  <si>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</si>
  <si>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</si>
  <si>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</si>
  <si>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</si>
  <si>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</si>
  <si>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</si>
  <si>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</si>
  <si>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</si>
  <si>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</si>
  <si>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</si>
  <si>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</si>
  <si>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</si>
  <si>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</si>
  <si>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</si>
  <si>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</si>
  <si>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</si>
  <si>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</si>
  <si>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</si>
  <si>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</si>
  <si>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</si>
  <si>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</si>
  <si>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</si>
  <si>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</si>
  <si>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</si>
  <si>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</si>
  <si>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</si>
  <si>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</si>
  <si>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</si>
  <si>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</si>
  <si>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</si>
  <si>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</si>
  <si>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</si>
  <si>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</si>
  <si>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</si>
  <si>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</si>
  <si>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</si>
  <si>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</si>
  <si>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</si>
  <si>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</si>
  <si>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</si>
  <si>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</si>
  <si>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</si>
  <si>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</si>
  <si>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</si>
  <si>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</si>
  <si>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</si>
  <si>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</si>
  <si>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</si>
  <si>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</si>
  <si>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</si>
  <si>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</si>
  <si>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</si>
  <si>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</si>
  <si>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</si>
  <si>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</si>
  <si>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</si>
  <si>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</si>
  <si>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</si>
  <si>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</si>
  <si>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</si>
  <si>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</si>
  <si>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</si>
  <si>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</si>
  <si>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</si>
  <si>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</si>
  <si>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</si>
  <si>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</si>
  <si>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</si>
  <si>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</si>
  <si>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</si>
  <si>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</si>
  <si>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</si>
  <si>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</si>
  <si>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</si>
  <si>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</si>
  <si>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</si>
  <si>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</si>
  <si>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</si>
  <si>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</si>
  <si>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</si>
  <si>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</si>
  <si>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</si>
  <si>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</si>
  <si>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</si>
  <si>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</si>
  <si>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</si>
  <si>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</si>
  <si>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</si>
  <si>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</si>
  <si>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</si>
  <si>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</si>
  <si>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</si>
  <si>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</si>
  <si>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</si>
  <si>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</si>
  <si>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</si>
  <si>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</si>
  <si>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</si>
  <si>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</si>
  <si>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</si>
  <si>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</si>
  <si>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</si>
  <si>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</si>
  <si>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</si>
  <si>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</si>
  <si>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</si>
  <si>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</si>
  <si>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</si>
  <si>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</si>
  <si>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</si>
  <si>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</si>
  <si>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</si>
  <si>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</si>
  <si>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</si>
  <si>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</si>
  <si>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</si>
  <si>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</si>
  <si>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</si>
  <si>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</si>
  <si>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</si>
  <si>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</si>
  <si>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</si>
  <si>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</si>
  <si>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</si>
  <si>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</si>
  <si>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</si>
  <si>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</si>
  <si>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</si>
  <si>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</si>
  <si>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</si>
  <si>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</si>
  <si>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</si>
  <si>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</si>
  <si>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</si>
  <si>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</si>
  <si>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</si>
  <si>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</si>
  <si>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</si>
  <si>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</si>
  <si>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</si>
  <si>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</si>
  <si>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</si>
  <si>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</si>
  <si>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</si>
  <si>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</si>
  <si>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</si>
  <si>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</si>
  <si>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</si>
  <si>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</si>
  <si>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</si>
  <si>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</si>
  <si>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</si>
  <si>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</si>
  <si>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</si>
  <si>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</si>
  <si>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</si>
  <si>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</si>
  <si>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</si>
  <si>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</si>
  <si>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</si>
  <si>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</si>
  <si>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</si>
  <si>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</si>
  <si>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</si>
  <si>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</si>
  <si>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</si>
  <si>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</si>
  <si>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</si>
  <si>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</si>
  <si>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</si>
  <si>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</si>
  <si>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</si>
  <si>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</si>
  <si>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</si>
  <si>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</si>
  <si>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</si>
  <si>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</si>
  <si>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</si>
  <si>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</si>
  <si>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</si>
  <si>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</si>
  <si>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</si>
  <si>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</si>
  <si>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</si>
  <si>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</si>
  <si>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</si>
  <si>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</si>
  <si>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</si>
  <si>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</si>
  <si>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</si>
  <si>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</si>
  <si>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</si>
  <si>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</si>
  <si>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</si>
  <si>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</si>
  <si>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</si>
  <si>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</si>
  <si>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</si>
  <si>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</si>
  <si>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</si>
  <si>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</si>
  <si>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</si>
  <si>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</si>
  <si>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</si>
  <si>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</si>
  <si>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</si>
  <si>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</si>
  <si>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</si>
  <si>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</si>
  <si>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</si>
  <si>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</si>
  <si>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</si>
  <si>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</si>
  <si>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</si>
  <si>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</si>
  <si>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</si>
  <si>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</si>
  <si>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</si>
  <si>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</si>
  <si>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</si>
  <si>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</si>
  <si>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</si>
  <si>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</si>
  <si>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</si>
  <si>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</si>
  <si>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</si>
  <si>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</si>
  <si>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</si>
  <si>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</si>
  <si>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</si>
  <si>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</si>
  <si>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</si>
  <si>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</si>
  <si>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</si>
  <si>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</si>
  <si>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</si>
  <si>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</si>
  <si>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</si>
  <si>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</si>
  <si>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</si>
  <si>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</si>
  <si>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</si>
  <si>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</si>
  <si>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</si>
  <si>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</si>
  <si>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</si>
  <si>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</si>
  <si>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</si>
  <si>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</si>
  <si>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</si>
  <si>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</si>
  <si>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</si>
  <si>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</si>
  <si>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</si>
  <si>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</si>
  <si>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</si>
  <si>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</si>
  <si>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</si>
  <si>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</si>
  <si>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</si>
  <si>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</si>
  <si>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</si>
  <si>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</si>
  <si>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</si>
  <si>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</si>
  <si>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</si>
  <si>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</si>
  <si>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</si>
  <si>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</si>
  <si>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</si>
  <si>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</si>
  <si>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</si>
  <si>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</si>
  <si>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</si>
  <si>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</si>
  <si>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</si>
  <si>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</si>
  <si>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</si>
  <si>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</si>
  <si>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</si>
  <si>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</si>
  <si>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</si>
  <si>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</si>
  <si>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</si>
  <si>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</si>
  <si>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</si>
  <si>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</si>
  <si>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</si>
  <si>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</si>
  <si>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</si>
  <si>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</si>
  <si>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</si>
  <si>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</si>
  <si>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</si>
  <si>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</si>
  <si>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</si>
  <si>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</si>
  <si>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</si>
  <si>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</si>
  <si>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</si>
  <si>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</si>
  <si>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</si>
  <si>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</si>
  <si>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</si>
  <si>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</si>
  <si>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</si>
  <si>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</si>
  <si>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</si>
  <si>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</si>
  <si>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</si>
  <si>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</si>
  <si>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</si>
  <si>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</si>
  <si>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</si>
  <si>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</si>
  <si>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</si>
  <si>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</si>
  <si>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</si>
  <si>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</si>
  <si>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</si>
  <si>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</si>
  <si>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</si>
  <si>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</si>
  <si>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</si>
  <si>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</si>
  <si>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</si>
  <si>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</si>
  <si>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</si>
  <si>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</si>
  <si>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</si>
  <si>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</si>
  <si>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</si>
  <si>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</si>
  <si>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</si>
  <si>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</si>
  <si>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</si>
  <si>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</si>
  <si>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</si>
  <si>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</si>
  <si>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</si>
  <si>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</si>
  <si>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</si>
  <si>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</si>
  <si>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</si>
  <si>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</si>
  <si>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</si>
  <si>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</si>
  <si>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</si>
  <si>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</si>
  <si>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</si>
  <si>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</si>
  <si>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</si>
  <si>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</si>
  <si>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</si>
  <si>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</si>
  <si>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</si>
  <si>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</si>
  <si>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</si>
  <si>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</si>
  <si>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</si>
  <si>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</si>
  <si>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</si>
  <si>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</si>
  <si>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</si>
  <si>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</si>
  <si>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</si>
  <si>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</si>
  <si>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</si>
  <si>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</si>
  <si>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</si>
  <si>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</si>
  <si>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</si>
  <si>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</si>
  <si>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</si>
  <si>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</si>
  <si>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</si>
  <si>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</si>
  <si>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</si>
  <si>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</si>
  <si>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</si>
  <si>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</si>
  <si>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</si>
  <si>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</si>
  <si>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</si>
  <si>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</si>
  <si>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</si>
  <si>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</si>
  <si>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</si>
  <si>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</si>
  <si>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</si>
  <si>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</si>
  <si>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</si>
  <si>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</si>
  <si>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</si>
  <si>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</si>
  <si>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</si>
  <si>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</si>
  <si>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</si>
  <si>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</si>
  <si>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</si>
  <si>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</si>
  <si>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</si>
  <si>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</si>
  <si>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</si>
  <si>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</si>
  <si>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</si>
  <si>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</si>
  <si>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</si>
  <si>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</si>
  <si>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</si>
  <si>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</si>
  <si>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</si>
  <si>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</si>
  <si>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</si>
  <si>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</si>
  <si>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</si>
  <si>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</si>
  <si>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</si>
  <si>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</si>
  <si>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</si>
  <si>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</si>
  <si>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</si>
  <si>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</si>
  <si>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</si>
  <si>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</si>
  <si>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</si>
  <si>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</si>
  <si>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</si>
  <si>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</si>
  <si>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</si>
  <si>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</si>
  <si>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</si>
  <si>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</si>
  <si>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</si>
  <si>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</si>
  <si>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</si>
  <si>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</si>
  <si>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</si>
  <si>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</si>
  <si>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</si>
  <si>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</si>
  <si>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</si>
  <si>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</si>
  <si>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</si>
  <si>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</si>
  <si>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</si>
  <si>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</si>
  <si>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</si>
  <si>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</si>
  <si>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</si>
  <si>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</si>
  <si>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</si>
  <si>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</si>
  <si>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</si>
  <si>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</si>
  <si>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</si>
  <si>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</si>
  <si>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</si>
  <si>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</si>
  <si>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</si>
  <si>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</si>
  <si>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</si>
  <si>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</si>
  <si>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</si>
  <si>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</si>
  <si>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</si>
  <si>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</si>
  <si>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</si>
  <si>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</si>
  <si>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</si>
  <si>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</si>
  <si>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</si>
  <si>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</si>
  <si>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</si>
  <si>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</si>
  <si>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</si>
  <si>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</si>
  <si>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</si>
  <si>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</si>
  <si>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</si>
  <si>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</si>
  <si>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</si>
  <si>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</si>
  <si>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</si>
  <si>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</si>
  <si>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</si>
  <si>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</si>
  <si>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</si>
  <si>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</si>
  <si>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</si>
  <si>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</si>
  <si>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</si>
  <si>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</si>
  <si>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</si>
  <si>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</si>
  <si>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</si>
  <si>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</si>
  <si>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</si>
  <si>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</si>
  <si>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</si>
  <si>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</si>
  <si>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</si>
  <si>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</si>
  <si>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</si>
  <si>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</si>
  <si>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</si>
  <si>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</si>
  <si>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</si>
  <si>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</si>
  <si>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</si>
  <si>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</si>
  <si>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</si>
  <si>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</si>
  <si>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</si>
  <si>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</si>
  <si>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</si>
  <si>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</si>
  <si>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</si>
  <si>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</si>
  <si>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</si>
  <si>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</si>
  <si>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</si>
  <si>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</si>
  <si>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</si>
  <si>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</si>
  <si>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</si>
  <si>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</si>
  <si>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</si>
  <si>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</si>
  <si>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</si>
  <si>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</si>
  <si>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</si>
  <si>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</si>
  <si>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</si>
  <si>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</si>
  <si>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</si>
  <si>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</si>
  <si>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</si>
  <si>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</si>
  <si>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</si>
  <si>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</si>
  <si>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</si>
  <si>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</si>
  <si>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</si>
  <si>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</si>
  <si>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</si>
  <si>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</si>
  <si>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</si>
  <si>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</si>
  <si>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</si>
  <si>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</si>
  <si>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</si>
  <si>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</si>
  <si>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</si>
  <si>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</si>
  <si>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</si>
  <si>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</si>
  <si>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</si>
  <si>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</si>
  <si>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</si>
  <si>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</si>
  <si>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</si>
  <si>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</si>
  <si>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</si>
  <si>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</si>
  <si>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</si>
  <si>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</si>
  <si>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</si>
  <si>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</si>
  <si>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</si>
  <si>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</si>
  <si>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</si>
  <si>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</si>
  <si>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</si>
  <si>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</si>
  <si>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</si>
  <si>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</si>
  <si>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</si>
  <si>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</si>
  <si>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</si>
  <si>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</si>
  <si>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</si>
  <si>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</si>
  <si>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</si>
  <si>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</si>
  <si>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</si>
  <si>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</si>
  <si>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</si>
  <si>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</si>
  <si>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</si>
  <si>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</si>
  <si>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</si>
  <si>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</si>
  <si>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</si>
  <si>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</si>
  <si>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</si>
  <si>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</si>
  <si>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</si>
  <si>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</si>
  <si>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</si>
  <si>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</si>
  <si>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</si>
  <si>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</si>
  <si>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</si>
  <si>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</si>
  <si>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</si>
  <si>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</si>
  <si>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</si>
  <si>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</si>
  <si>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</si>
  <si>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</si>
  <si>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</si>
  <si>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</si>
  <si>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</si>
  <si>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</si>
  <si>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</si>
  <si>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</si>
  <si>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</si>
  <si>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</si>
  <si>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</si>
  <si>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</si>
  <si>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</si>
  <si>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</si>
  <si>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</si>
  <si>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</si>
  <si>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</si>
  <si>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</si>
  <si>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</si>
  <si>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</si>
  <si>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</si>
  <si>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</si>
  <si>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</si>
  <si>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</si>
  <si>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</si>
  <si>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</si>
  <si>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</si>
  <si>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</si>
  <si>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</si>
  <si>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</si>
  <si>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</si>
  <si>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</si>
  <si>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</si>
  <si>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</si>
  <si>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</si>
  <si>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</si>
  <si>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</si>
  <si>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</si>
  <si>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</si>
  <si>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</si>
  <si>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</si>
  <si>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</si>
  <si>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</si>
  <si>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</si>
  <si>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</si>
  <si>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</si>
  <si>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</si>
  <si>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</si>
  <si>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</si>
  <si>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</si>
  <si>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</si>
  <si>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</si>
  <si>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</si>
  <si>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</si>
  <si>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</si>
  <si>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</si>
  <si>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</si>
  <si>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</si>
  <si>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</si>
  <si>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</si>
  <si>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</si>
  <si>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</si>
  <si>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</si>
  <si>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</si>
  <si>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</si>
  <si>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</si>
  <si>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</si>
  <si>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</si>
  <si>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</si>
  <si>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</si>
  <si>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</si>
  <si>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</si>
  <si>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</si>
  <si>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</si>
  <si>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</si>
  <si>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</si>
  <si>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</si>
  <si>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</si>
  <si>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</si>
  <si>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</si>
  <si>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</si>
  <si>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</si>
  <si>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</si>
  <si>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</si>
  <si>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</si>
  <si>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</si>
  <si>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</si>
  <si>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</si>
  <si>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</si>
  <si>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</si>
  <si>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</si>
  <si>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</si>
  <si>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</si>
  <si>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</si>
  <si>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</si>
  <si>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</si>
  <si>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</si>
  <si>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</si>
  <si>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</si>
  <si>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</si>
  <si>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</si>
  <si>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</si>
  <si>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</si>
  <si>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</si>
  <si>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</si>
  <si>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</si>
  <si>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</si>
  <si>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</si>
  <si>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</si>
  <si>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</si>
  <si>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</si>
  <si>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</si>
  <si>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</si>
  <si>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</si>
  <si>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</si>
  <si>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</si>
  <si>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</si>
  <si>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</si>
  <si>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</si>
  <si>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</si>
  <si>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</si>
  <si>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</si>
  <si>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</si>
  <si>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</si>
  <si>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</si>
  <si>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</si>
  <si>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</si>
  <si>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</si>
  <si>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</si>
  <si>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</si>
  <si>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</si>
  <si>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</si>
  <si>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</si>
  <si>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</si>
  <si>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</si>
  <si>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</si>
  <si>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</si>
  <si>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</si>
  <si>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</si>
  <si>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</si>
  <si>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</si>
  <si>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</si>
  <si>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</si>
  <si>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</si>
  <si>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</si>
  <si>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</si>
  <si>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</si>
  <si>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</si>
  <si>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</si>
  <si>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</si>
  <si>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</si>
  <si>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</si>
  <si>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</si>
  <si>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</si>
  <si>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</si>
  <si>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</si>
  <si>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</si>
  <si>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</si>
  <si>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</si>
  <si>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</si>
  <si>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</si>
  <si>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</si>
  <si>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</si>
  <si>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</si>
  <si>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</si>
  <si>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</si>
  <si>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</si>
  <si>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</si>
  <si>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</si>
  <si>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</si>
  <si>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</si>
  <si>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</si>
  <si>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</si>
  <si>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</si>
  <si>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</si>
  <si>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</si>
  <si>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</si>
  <si>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</si>
  <si>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</si>
  <si>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</si>
  <si>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</si>
  <si>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</si>
  <si>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</si>
  <si>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</si>
  <si>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</si>
  <si>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</si>
  <si>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</si>
  <si>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</si>
  <si>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</si>
  <si>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</si>
  <si>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</si>
  <si>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</si>
  <si>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</si>
  <si>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</si>
  <si>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</si>
  <si>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</si>
  <si>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</si>
  <si>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</si>
  <si>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</si>
  <si>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</si>
  <si>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</si>
  <si>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</si>
  <si>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</si>
  <si>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</si>
  <si>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</si>
  <si>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</si>
  <si>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</si>
  <si>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</si>
  <si>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</si>
  <si>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</si>
  <si>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</si>
  <si>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</si>
  <si>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</si>
  <si>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</si>
  <si>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</si>
  <si>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</si>
  <si>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</si>
  <si>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</si>
  <si>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</si>
  <si>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</si>
  <si>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</si>
  <si>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</si>
  <si>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</si>
  <si>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</si>
  <si>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</si>
  <si>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</si>
  <si>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</si>
  <si>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</si>
  <si>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</si>
  <si>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</si>
  <si>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</si>
  <si>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</si>
  <si>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</si>
  <si>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</si>
  <si>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</si>
  <si>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</si>
  <si>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</si>
  <si>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</si>
  <si>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</si>
  <si>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</si>
  <si>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</si>
  <si>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</si>
  <si>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</si>
  <si>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</si>
  <si>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</si>
  <si>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</si>
  <si>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</si>
  <si>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</si>
  <si>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</si>
  <si>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</si>
  <si>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</si>
  <si>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</si>
  <si>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</si>
  <si>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</si>
  <si>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</si>
  <si>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</si>
  <si>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</si>
  <si>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</si>
  <si>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</si>
  <si>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</si>
  <si>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</si>
  <si>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</si>
  <si>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</si>
  <si>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</si>
  <si>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</si>
  <si>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</si>
  <si>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</si>
  <si>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</si>
  <si>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</si>
  <si>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</si>
  <si>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</si>
  <si>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</si>
  <si>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</si>
  <si>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</si>
  <si>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</si>
  <si>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</si>
  <si>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</si>
  <si>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</si>
  <si>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</si>
  <si>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</si>
  <si>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</si>
  <si>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</si>
  <si>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</si>
  <si>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</si>
  <si>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</si>
  <si>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</si>
  <si>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</si>
  <si>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</si>
  <si>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</si>
  <si>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</si>
  <si>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</si>
  <si>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</si>
  <si>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</si>
  <si>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</si>
  <si>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</si>
  <si>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</si>
  <si>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</si>
  <si>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</si>
  <si>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</si>
  <si>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</si>
  <si>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</si>
  <si>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</si>
  <si>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</si>
  <si>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</si>
  <si>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</si>
  <si>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</si>
  <si>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</si>
  <si>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</si>
  <si>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</si>
  <si>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</si>
  <si>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</si>
  <si>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</si>
  <si>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</si>
  <si>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</si>
  <si>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</si>
  <si>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</si>
  <si>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</si>
  <si>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</si>
  <si>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</si>
  <si>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</si>
  <si>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</si>
  <si>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</si>
  <si>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</si>
  <si>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</si>
  <si>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</si>
  <si>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</si>
  <si>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</si>
  <si>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</si>
  <si>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</si>
  <si>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</si>
  <si>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</si>
  <si>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</si>
  <si>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</si>
  <si>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</si>
  <si>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</si>
  <si>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</si>
  <si>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</si>
  <si>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</si>
  <si>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</si>
  <si>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</si>
  <si>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</si>
  <si>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</si>
  <si>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</si>
  <si>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</si>
  <si>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</si>
  <si>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</si>
  <si>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</si>
  <si>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</si>
  <si>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</si>
  <si>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</si>
  <si>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</si>
  <si>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</si>
  <si>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</si>
  <si>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</si>
  <si>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</si>
  <si>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</si>
  <si>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</si>
  <si>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</si>
  <si>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</si>
  <si>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</si>
  <si>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</si>
  <si>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</si>
  <si>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</si>
  <si>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</si>
  <si>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</si>
  <si>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</si>
  <si>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</si>
  <si>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</si>
  <si>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</si>
  <si>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</si>
  <si>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</si>
  <si>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</si>
  <si>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</si>
  <si>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</si>
  <si>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</si>
  <si>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</si>
  <si>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</si>
  <si>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</si>
  <si>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</si>
  <si>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</si>
  <si>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</si>
  <si>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</si>
  <si>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</si>
  <si>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</si>
  <si>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</si>
  <si>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</si>
  <si>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</si>
  <si>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</si>
  <si>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</si>
  <si>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</si>
  <si>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</si>
  <si>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</si>
  <si>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</si>
  <si>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</si>
  <si>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</si>
  <si>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</si>
  <si>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</si>
  <si>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</si>
  <si>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</si>
  <si>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</si>
  <si>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</si>
  <si>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</si>
  <si>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</si>
  <si>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</si>
  <si>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</si>
  <si>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</si>
  <si>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</si>
  <si>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</si>
  <si>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</si>
  <si>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</si>
  <si>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</si>
  <si>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</si>
  <si>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</si>
  <si>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</si>
  <si>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</si>
  <si>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</si>
  <si>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</si>
  <si>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</si>
  <si>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</si>
  <si>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</si>
  <si>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</si>
  <si>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</si>
  <si>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</si>
  <si>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</si>
  <si>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</si>
  <si>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</si>
  <si>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</si>
  <si>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</si>
  <si>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</si>
  <si>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</si>
  <si>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</si>
  <si>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</si>
  <si>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</si>
  <si>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</si>
  <si>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</si>
  <si>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</si>
  <si>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</si>
  <si>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</si>
  <si>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</si>
  <si>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</si>
  <si>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</si>
  <si>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</si>
  <si>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</si>
  <si>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</si>
  <si>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</si>
  <si>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</si>
  <si>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</si>
  <si>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</si>
  <si>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</si>
  <si>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</si>
  <si>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</si>
  <si>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</si>
  <si>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</si>
  <si>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</si>
  <si>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</si>
  <si>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</si>
  <si>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</si>
  <si>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</si>
  <si>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</si>
  <si>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</si>
  <si>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</si>
  <si>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</si>
  <si>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</si>
  <si>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</si>
  <si>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</si>
  <si>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</si>
  <si>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</si>
  <si>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</si>
  <si>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</si>
  <si>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</si>
  <si>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</si>
  <si>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</si>
  <si>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</si>
  <si>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</si>
  <si>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</si>
  <si>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</si>
  <si>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</si>
  <si>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</si>
  <si>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</si>
  <si>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</si>
  <si>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</si>
  <si>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</si>
  <si>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</si>
  <si>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</si>
  <si>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</si>
  <si>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</si>
  <si>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</si>
  <si>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</si>
  <si>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</si>
  <si>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</si>
  <si>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</si>
  <si>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</si>
  <si>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</si>
  <si>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</si>
  <si>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</si>
  <si>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</si>
  <si>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</si>
  <si>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</si>
  <si>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</si>
  <si>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</si>
  <si>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</si>
  <si>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</si>
  <si>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</si>
  <si>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</si>
  <si>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</si>
  <si>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</si>
  <si>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</si>
  <si>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</si>
  <si>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</si>
  <si>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</si>
  <si>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</si>
  <si>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</si>
  <si>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</si>
  <si>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</si>
  <si>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</si>
  <si>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</si>
  <si>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</si>
  <si>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</si>
  <si>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</si>
  <si>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</si>
  <si>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</si>
  <si>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</si>
  <si>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</si>
  <si>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</si>
  <si>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</si>
  <si>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</si>
  <si>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</si>
  <si>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</si>
  <si>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</si>
  <si>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</si>
  <si>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</si>
  <si>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</si>
  <si>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</si>
  <si>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</si>
  <si>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</si>
  <si>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</si>
  <si>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</si>
  <si>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</si>
  <si>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</si>
  <si>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</si>
  <si>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</si>
  <si>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</si>
  <si>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</si>
  <si>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</si>
  <si>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</si>
  <si>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</si>
  <si>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</si>
  <si>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</si>
  <si>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</si>
  <si>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</si>
  <si>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</si>
  <si>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</si>
  <si>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</si>
  <si>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</si>
  <si>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</si>
  <si>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</si>
  <si>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</si>
  <si>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</si>
  <si>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</si>
  <si>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</si>
  <si>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</si>
  <si>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</si>
  <si>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</si>
  <si>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</si>
  <si>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</si>
  <si>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</si>
  <si>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</si>
  <si>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</si>
  <si>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</si>
  <si>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</si>
  <si>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</si>
  <si>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</si>
  <si>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</si>
  <si>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</si>
  <si>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</si>
  <si>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</si>
  <si>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</si>
  <si>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</si>
  <si>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</si>
  <si>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</si>
  <si>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</si>
  <si>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</si>
  <si>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</si>
  <si>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</si>
  <si>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</si>
  <si>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</si>
  <si>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</si>
  <si>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</si>
  <si>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</si>
  <si>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</si>
  <si>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</si>
  <si>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</si>
  <si>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</si>
  <si>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</si>
  <si>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</si>
  <si>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</si>
  <si>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</si>
  <si>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</si>
  <si>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</si>
  <si>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</si>
  <si>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</si>
  <si>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</si>
  <si>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</si>
  <si>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</si>
  <si>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</si>
  <si>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</si>
  <si>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</si>
  <si>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</si>
  <si>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</si>
  <si>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</si>
  <si>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</si>
  <si>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</si>
  <si>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</si>
  <si>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</si>
  <si>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</si>
  <si>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</si>
  <si>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</si>
  <si>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</si>
  <si>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</si>
  <si>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</si>
  <si>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</si>
  <si>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</si>
  <si>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</si>
  <si>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</si>
  <si>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</si>
  <si>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</si>
  <si>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</si>
  <si>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</si>
  <si>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</si>
  <si>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</si>
  <si>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</si>
  <si>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</si>
  <si>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</si>
  <si>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</si>
  <si>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</si>
  <si>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</si>
  <si>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</si>
  <si>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</si>
  <si>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</si>
  <si>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</si>
  <si>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</si>
  <si>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</si>
  <si>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</si>
  <si>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</si>
  <si>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</si>
  <si>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</si>
  <si>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</si>
  <si>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</si>
  <si>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</si>
  <si>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</si>
  <si>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</si>
  <si>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</si>
  <si>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</si>
  <si>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</si>
  <si>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</si>
  <si>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</si>
  <si>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</si>
  <si>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</si>
  <si>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</si>
  <si>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</si>
  <si>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</si>
  <si>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</si>
  <si>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</si>
  <si>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</si>
  <si>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</si>
  <si>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</si>
  <si>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</si>
  <si>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</si>
  <si>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</si>
  <si>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</si>
  <si>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</si>
  <si>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</si>
  <si>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</si>
  <si>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</si>
  <si>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</si>
  <si>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</si>
  <si>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</si>
  <si>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</si>
  <si>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</si>
  <si>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</si>
  <si>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</si>
  <si>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</si>
  <si>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</si>
  <si>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</si>
  <si>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</si>
  <si>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</si>
  <si>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</si>
  <si>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</si>
  <si>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</si>
  <si>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</si>
  <si>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</si>
  <si>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</si>
  <si>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</si>
  <si>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</si>
  <si>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</si>
  <si>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</si>
  <si>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</si>
  <si>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</si>
  <si>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</si>
  <si>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</si>
  <si>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</si>
  <si>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</si>
  <si>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</si>
  <si>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</si>
  <si>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</si>
  <si>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</si>
  <si>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</si>
  <si>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</si>
  <si>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</si>
  <si>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</si>
  <si>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</si>
  <si>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</si>
  <si>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</si>
  <si>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</si>
  <si>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</si>
  <si>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</si>
  <si>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</si>
  <si>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</si>
  <si>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</si>
  <si>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</si>
  <si>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</si>
  <si>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</si>
  <si>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</si>
  <si>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</si>
  <si>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</si>
  <si>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</si>
  <si>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</si>
  <si>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</si>
  <si>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</si>
  <si>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</si>
  <si>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</si>
  <si>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</si>
  <si>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</si>
  <si>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</si>
  <si>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</si>
  <si>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</si>
  <si>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</si>
  <si>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</si>
  <si>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</si>
  <si>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</si>
  <si>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</si>
  <si>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</si>
  <si>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</si>
  <si>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</si>
  <si>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</si>
  <si>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</si>
  <si>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</si>
  <si>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</si>
  <si>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</si>
  <si>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</si>
  <si>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</si>
  <si>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</si>
  <si>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</si>
  <si>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</si>
  <si>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</si>
  <si>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</si>
  <si>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</si>
  <si>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</si>
  <si>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</si>
  <si>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</si>
  <si>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</si>
  <si>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</si>
  <si>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</si>
  <si>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</si>
  <si>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</si>
  <si>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</si>
  <si>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</si>
  <si>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</si>
  <si>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</si>
  <si>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</si>
  <si>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</si>
  <si>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</si>
  <si>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</si>
  <si>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</si>
  <si>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</si>
  <si>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</si>
  <si>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</si>
  <si>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</si>
  <si>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</si>
  <si>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</si>
  <si>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</si>
  <si>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</si>
  <si>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</si>
  <si>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</si>
  <si>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</si>
  <si>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</si>
  <si>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</si>
  <si>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</si>
  <si>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</si>
  <si>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</si>
  <si>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</si>
  <si>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</si>
  <si>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</si>
  <si>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</si>
  <si>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</si>
  <si>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</si>
  <si>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</si>
  <si>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</si>
  <si>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</si>
  <si>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</si>
  <si>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</si>
  <si>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</si>
  <si>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</si>
  <si>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</si>
  <si>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</si>
  <si>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</si>
  <si>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</si>
  <si>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</si>
  <si>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</si>
  <si>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</si>
  <si>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</si>
  <si>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</si>
  <si>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</si>
  <si>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</si>
  <si>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</si>
  <si>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</si>
  <si>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</si>
  <si>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</si>
  <si>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</si>
  <si>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</si>
  <si>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</si>
  <si>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</si>
  <si>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</si>
  <si>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</si>
  <si>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</si>
  <si>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</si>
  <si>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</si>
  <si>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</si>
  <si>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</si>
  <si>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</si>
  <si>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</si>
  <si>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</si>
  <si>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</si>
  <si>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</si>
  <si>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</si>
  <si>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</si>
  <si>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</si>
  <si>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</si>
  <si>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</si>
  <si>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</si>
  <si>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</si>
  <si>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</si>
  <si>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</si>
  <si>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</si>
  <si>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</si>
  <si>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</si>
  <si>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</si>
  <si>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</si>
  <si>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</si>
  <si>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</si>
  <si>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</si>
  <si>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</si>
  <si>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</si>
  <si>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</si>
  <si>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</si>
  <si>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</si>
  <si>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</si>
  <si>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</si>
  <si>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</si>
  <si>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</si>
  <si>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</si>
  <si>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</si>
  <si>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</si>
  <si>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</si>
  <si>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</si>
  <si>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</si>
  <si>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</si>
  <si>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</si>
  <si>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</si>
  <si>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</si>
  <si>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</si>
  <si>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</si>
  <si>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</si>
  <si>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</si>
  <si>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</si>
  <si>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</si>
  <si>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</si>
  <si>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</si>
  <si>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</si>
  <si>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</si>
  <si>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</si>
  <si>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</si>
  <si>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</si>
  <si>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</si>
  <si>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</si>
  <si>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</si>
  <si>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</si>
  <si>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</si>
  <si>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</si>
  <si>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</si>
  <si>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</si>
  <si>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</si>
  <si>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</si>
  <si>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</si>
  <si>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</si>
  <si>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</si>
  <si>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</si>
  <si>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</si>
  <si>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</si>
  <si>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</si>
  <si>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</si>
  <si>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</si>
  <si>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</si>
  <si>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</si>
  <si>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</si>
  <si>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</si>
  <si>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</si>
  <si>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</si>
  <si>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</si>
  <si>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</si>
  <si>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</si>
  <si>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</si>
  <si>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</si>
  <si>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</si>
  <si>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</si>
  <si>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</si>
  <si>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</si>
  <si>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</si>
  <si>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</si>
  <si>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</si>
  <si>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</si>
  <si>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</si>
  <si>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</si>
  <si>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</si>
  <si>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</si>
  <si>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</si>
  <si>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</si>
  <si>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</si>
  <si>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</si>
  <si>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</si>
  <si>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</si>
  <si>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</si>
  <si>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</si>
  <si>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</si>
  <si>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</si>
  <si>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</si>
  <si>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</si>
  <si>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</si>
  <si>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</si>
  <si>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</si>
  <si>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</si>
  <si>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</si>
  <si>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</si>
  <si>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</si>
  <si>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</si>
  <si>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</si>
  <si>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</si>
  <si>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</si>
  <si>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</si>
  <si>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</si>
  <si>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</si>
  <si>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</si>
  <si>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</si>
  <si>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</si>
  <si>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</si>
  <si>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</si>
  <si>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</si>
  <si>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</si>
  <si>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</si>
  <si>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</si>
  <si>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</si>
  <si>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</si>
  <si>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</si>
  <si>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</si>
  <si>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</si>
  <si>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</si>
  <si>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</si>
  <si>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</si>
  <si>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</si>
  <si>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</si>
  <si>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</si>
  <si>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</si>
  <si>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</si>
  <si>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</si>
  <si>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</si>
  <si>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</si>
  <si>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</si>
  <si>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</si>
  <si>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</si>
  <si>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</si>
  <si>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</si>
  <si>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</si>
  <si>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</si>
  <si>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</si>
  <si>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</si>
  <si>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</si>
  <si>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</si>
  <si>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</si>
  <si>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</si>
  <si>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</si>
  <si>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</si>
  <si>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</si>
  <si>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</si>
  <si>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</si>
  <si>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</si>
  <si>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</si>
  <si>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</si>
  <si>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</si>
  <si>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</si>
  <si>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</si>
  <si>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</si>
  <si>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</si>
  <si>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</si>
  <si>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</si>
  <si>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</si>
  <si>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</si>
  <si>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</si>
  <si>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</si>
  <si>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</si>
  <si>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</si>
  <si>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</si>
  <si>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</si>
  <si>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</si>
  <si>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</si>
  <si>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</si>
  <si>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</si>
  <si>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</si>
  <si>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</si>
  <si>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</si>
  <si>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</si>
  <si>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</si>
  <si>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</si>
  <si>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</si>
  <si>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</si>
  <si>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</si>
  <si>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</si>
  <si>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</si>
  <si>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</si>
  <si>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</si>
  <si>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</si>
  <si>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</si>
  <si>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</si>
  <si>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</si>
  <si>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</si>
  <si>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</si>
  <si>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</si>
  <si>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</si>
  <si>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</si>
  <si>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</si>
  <si>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</si>
  <si>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</si>
  <si>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</si>
  <si>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</si>
  <si>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</si>
  <si>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</si>
  <si>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</si>
  <si>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</si>
  <si>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</si>
  <si>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</si>
  <si>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</si>
  <si>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</si>
  <si>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</si>
  <si>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</si>
  <si>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</si>
  <si>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</si>
  <si>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</si>
  <si>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</si>
  <si>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</si>
  <si>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</si>
  <si>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</si>
  <si>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</si>
  <si>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</si>
  <si>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</si>
  <si>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</si>
  <si>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</si>
  <si>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</si>
  <si>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</si>
  <si>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</si>
  <si>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</si>
  <si>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</si>
  <si>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</si>
  <si>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</si>
  <si>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</si>
  <si>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</si>
  <si>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</si>
  <si>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</si>
  <si>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</si>
  <si>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</si>
  <si>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</si>
  <si>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</si>
  <si>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</si>
  <si>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</si>
  <si>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</si>
  <si>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</si>
  <si>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</si>
  <si>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</si>
  <si>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</si>
  <si>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</si>
  <si>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</si>
  <si>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</si>
  <si>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</si>
  <si>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</si>
  <si>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</si>
  <si>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</si>
  <si>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</si>
  <si>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</si>
  <si>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</si>
  <si>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</si>
  <si>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</si>
  <si>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</si>
  <si>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</si>
  <si>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</si>
  <si>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</si>
  <si>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</si>
  <si>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</si>
  <si>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</si>
  <si>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</si>
  <si>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</si>
  <si>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</si>
  <si>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</si>
  <si>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</si>
  <si>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</si>
  <si>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</si>
  <si>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</si>
  <si>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</si>
  <si>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</si>
  <si>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</si>
  <si>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</si>
  <si>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</si>
  <si>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</si>
  <si>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</si>
  <si>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</si>
  <si>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</si>
  <si>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</si>
  <si>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</si>
  <si>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</si>
  <si>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</si>
  <si>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</si>
  <si>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</si>
  <si>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</si>
  <si>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</si>
  <si>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</si>
  <si>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</si>
  <si>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</si>
  <si>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</si>
  <si>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</si>
  <si>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</si>
  <si>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</si>
  <si>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</si>
  <si>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</si>
  <si>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</si>
  <si>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</si>
  <si>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</si>
  <si>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</si>
  <si>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</si>
  <si>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</si>
  <si>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</si>
  <si>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</si>
  <si>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</si>
  <si>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</si>
  <si>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</si>
  <si>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</si>
  <si>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</si>
  <si>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</si>
  <si>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</si>
  <si>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</si>
  <si>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</si>
  <si>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</si>
  <si>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</si>
  <si>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</si>
  <si>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</si>
  <si>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</si>
  <si>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</si>
  <si>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</si>
  <si>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</si>
  <si>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</si>
  <si>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</si>
  <si>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</si>
  <si>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</si>
  <si>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</si>
  <si>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</si>
  <si>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</si>
  <si>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</si>
  <si>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</si>
  <si>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</si>
  <si>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</si>
  <si>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</si>
  <si>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</si>
  <si>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</si>
  <si>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</si>
  <si>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</si>
  <si>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</si>
  <si>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</si>
  <si>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</si>
  <si>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</si>
  <si>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</si>
  <si>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</si>
  <si>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</si>
  <si>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</si>
  <si>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</si>
  <si>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</si>
  <si>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</si>
  <si>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</si>
  <si>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</si>
  <si>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</si>
  <si>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</si>
  <si>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</si>
  <si>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</si>
  <si>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</si>
  <si>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</si>
  <si>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</si>
  <si>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</si>
  <si>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</si>
  <si>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</si>
  <si>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</si>
  <si>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</si>
  <si>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</si>
  <si>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</si>
  <si>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</si>
  <si>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</si>
  <si>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</si>
  <si>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</si>
  <si>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</si>
  <si>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</si>
  <si>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</si>
  <si>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</si>
  <si>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</si>
  <si>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</si>
  <si>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</si>
  <si>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</si>
  <si>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</si>
  <si>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</si>
  <si>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</si>
  <si>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</si>
  <si>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</si>
  <si>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</si>
  <si>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</si>
  <si>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</si>
  <si>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</si>
  <si>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</si>
  <si>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</si>
  <si>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</si>
  <si>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</si>
  <si>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</si>
  <si>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</si>
  <si>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</si>
  <si>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</si>
  <si>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</si>
  <si>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</si>
  <si>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</si>
  <si>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</si>
  <si>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</si>
  <si>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</si>
  <si>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</si>
  <si>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</si>
  <si>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</si>
  <si>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</si>
  <si>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</si>
  <si>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</si>
  <si>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</si>
  <si>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</si>
  <si>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</si>
  <si>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</si>
  <si>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</si>
  <si>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</si>
  <si>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</si>
  <si>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</si>
  <si>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</si>
  <si>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</si>
  <si>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</si>
  <si>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</si>
  <si>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</si>
  <si>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</si>
  <si>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</si>
  <si>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</si>
  <si>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</si>
  <si>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</si>
  <si>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</si>
  <si>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</si>
  <si>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</si>
  <si>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</si>
  <si>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</si>
  <si>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</si>
  <si>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</si>
  <si>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</si>
  <si>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</si>
  <si>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</si>
  <si>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</si>
  <si>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</si>
  <si>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</si>
  <si>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</si>
  <si>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</si>
  <si>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</si>
  <si>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</si>
  <si>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</si>
  <si>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</si>
  <si>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</si>
  <si>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</si>
  <si>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</si>
  <si>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</si>
  <si>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</si>
  <si>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</si>
  <si>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</si>
  <si>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</si>
  <si>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</si>
  <si>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</si>
  <si>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</si>
  <si>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</si>
  <si>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</si>
  <si>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</si>
  <si>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</si>
  <si>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</si>
  <si>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</si>
  <si>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</si>
  <si>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</si>
  <si>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</si>
  <si>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</si>
  <si>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</si>
  <si>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</si>
  <si>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</si>
  <si>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</si>
  <si>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</si>
  <si>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</si>
  <si>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</si>
  <si>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</si>
  <si>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</si>
  <si>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</si>
  <si>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</si>
  <si>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</si>
  <si>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</si>
  <si>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</si>
  <si>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</si>
  <si>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</si>
  <si>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</si>
  <si>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</si>
  <si>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</si>
  <si>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</si>
  <si>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</si>
  <si>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</si>
  <si>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</si>
  <si>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</si>
  <si>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</si>
  <si>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</si>
  <si>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</si>
  <si>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</si>
  <si>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</si>
  <si>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</si>
  <si>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</si>
  <si>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</si>
  <si>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</si>
  <si>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</si>
  <si>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</si>
  <si>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</si>
  <si>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</si>
  <si>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</si>
  <si>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</si>
  <si>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</si>
  <si>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</si>
  <si>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</si>
  <si>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</si>
  <si>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</si>
  <si>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</si>
  <si>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</si>
  <si>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</si>
  <si>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</si>
  <si>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</si>
  <si>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</si>
  <si>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</si>
  <si>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</si>
  <si>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</si>
  <si>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</si>
  <si>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</si>
  <si>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</si>
  <si>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</si>
  <si>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</si>
  <si>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</si>
  <si>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</si>
  <si>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</si>
  <si>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</si>
  <si>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</si>
  <si>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</si>
  <si>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</si>
  <si>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</si>
  <si>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</si>
  <si>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</si>
  <si>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</si>
  <si>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</si>
  <si>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</si>
  <si>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</si>
  <si>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</si>
  <si>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</si>
  <si>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</si>
  <si>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</si>
  <si>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</si>
  <si>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</si>
  <si>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</si>
  <si>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</si>
  <si>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</si>
  <si>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</si>
  <si>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</si>
  <si>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</si>
  <si>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</si>
  <si>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</si>
  <si>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</si>
  <si>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</si>
  <si>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</si>
  <si>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</si>
  <si>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</si>
  <si>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</si>
  <si>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</si>
  <si>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</si>
  <si>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</si>
  <si>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</si>
  <si>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</si>
  <si>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</si>
  <si>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</si>
  <si>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</si>
  <si>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</si>
  <si>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</si>
  <si>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</si>
  <si>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</si>
  <si>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</si>
  <si>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</si>
  <si>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</si>
  <si>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</si>
  <si>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</si>
  <si>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</si>
  <si>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</si>
  <si>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</si>
  <si>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</si>
  <si>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</si>
  <si>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</si>
  <si>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</si>
  <si>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</si>
  <si>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</si>
  <si>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</si>
  <si>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</si>
  <si>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</si>
  <si>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</si>
  <si>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</si>
  <si>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</si>
  <si>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</si>
  <si>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</si>
  <si>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</si>
  <si>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</si>
  <si>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</si>
  <si>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</si>
  <si>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</si>
  <si>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</si>
  <si>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</si>
  <si>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</si>
  <si>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</si>
  <si>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</si>
  <si>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</si>
  <si>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</si>
  <si>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</si>
  <si>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</si>
  <si>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</si>
  <si>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</si>
  <si>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</si>
  <si>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</si>
  <si>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</si>
  <si>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</si>
  <si>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</si>
  <si>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</si>
  <si>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</si>
  <si>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</si>
  <si>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</si>
  <si>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</si>
  <si>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</si>
  <si>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</si>
  <si>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</si>
  <si>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</si>
  <si>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</si>
  <si>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</si>
  <si>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</si>
  <si>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</si>
  <si>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</si>
  <si>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</si>
  <si>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</si>
  <si>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</si>
  <si>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</si>
  <si>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</si>
  <si>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</si>
  <si>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</si>
  <si>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</si>
  <si>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</si>
  <si>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</si>
  <si>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</si>
  <si>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</si>
  <si>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</si>
  <si>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</si>
  <si>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</si>
  <si>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</si>
  <si>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</si>
  <si>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</si>
  <si>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</si>
  <si>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</si>
  <si>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</si>
  <si>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</si>
  <si>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</si>
  <si>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</si>
  <si>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</si>
  <si>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</si>
  <si>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</si>
  <si>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</si>
  <si>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</si>
  <si>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</si>
  <si>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</si>
  <si>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</si>
  <si>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</si>
  <si>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</si>
  <si>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</si>
  <si>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</si>
  <si>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</si>
  <si>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</si>
  <si>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</si>
  <si>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</si>
  <si>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</si>
  <si>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</si>
  <si>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</si>
  <si>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</si>
  <si>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</si>
  <si>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</si>
  <si>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</si>
  <si>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</si>
  <si>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</si>
  <si>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</si>
  <si>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</si>
  <si>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</si>
  <si>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</si>
  <si>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</si>
  <si>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</si>
  <si>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</si>
  <si>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</si>
  <si>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</si>
  <si>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</si>
  <si>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</si>
  <si>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</si>
  <si>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</si>
  <si>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</si>
  <si>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</si>
  <si>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</si>
  <si>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</si>
  <si>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</si>
  <si>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</si>
  <si>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</si>
  <si>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</si>
  <si>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</si>
  <si>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</si>
  <si>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</si>
  <si>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</si>
  <si>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</si>
  <si>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</si>
  <si>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</si>
  <si>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</si>
  <si>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</si>
  <si>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</si>
  <si>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</si>
  <si>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</si>
  <si>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</si>
  <si>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</si>
  <si>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</si>
  <si>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</si>
  <si>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</si>
  <si>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</si>
  <si>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</si>
  <si>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</si>
  <si>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</si>
  <si>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</si>
  <si>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</si>
  <si>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</si>
  <si>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</si>
  <si>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</si>
  <si>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</si>
  <si>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</si>
  <si>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</si>
  <si>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</si>
  <si>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</si>
  <si>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</si>
  <si>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</si>
  <si>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</si>
  <si>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</si>
  <si>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</si>
  <si>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</si>
  <si>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</si>
  <si>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</si>
  <si>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</si>
  <si>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</si>
  <si>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</si>
  <si>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</si>
  <si>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</si>
  <si>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</si>
  <si>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</si>
  <si>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</si>
  <si>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</si>
  <si>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</si>
  <si>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</si>
  <si>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</si>
  <si>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</si>
  <si>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</si>
  <si>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</si>
  <si>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</si>
  <si>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</si>
  <si>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</si>
  <si>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</si>
  <si>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</si>
  <si>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</si>
  <si>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</si>
  <si>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</si>
  <si>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</si>
  <si>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</si>
  <si>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</si>
  <si>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</si>
  <si>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</si>
  <si>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</si>
  <si>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</si>
  <si>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</si>
  <si>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</si>
  <si>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</si>
  <si>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</si>
  <si>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</si>
  <si>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</si>
  <si>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</si>
  <si>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</si>
  <si>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</si>
  <si>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</si>
  <si>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</si>
  <si>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</si>
  <si>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</si>
  <si>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</si>
  <si>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</si>
  <si>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</si>
  <si>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</si>
  <si>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</si>
  <si>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</si>
  <si>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</si>
  <si>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</si>
  <si>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</si>
  <si>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</si>
  <si>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</si>
  <si>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</si>
  <si>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</si>
  <si>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</si>
  <si>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</si>
  <si>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</si>
  <si>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</si>
  <si>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</si>
  <si>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</si>
  <si>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</si>
  <si>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</si>
  <si>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</si>
  <si>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</si>
  <si>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</si>
  <si>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</si>
  <si>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</si>
  <si>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</si>
  <si>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</si>
  <si>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</si>
  <si>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</si>
  <si>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</si>
  <si>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</si>
  <si>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</si>
  <si>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</si>
  <si>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</si>
  <si>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</si>
  <si>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</si>
  <si>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</si>
  <si>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</si>
  <si>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</si>
  <si>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</si>
  <si>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</si>
  <si>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</si>
  <si>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</si>
  <si>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</si>
  <si>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</si>
  <si>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</si>
  <si>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</si>
  <si>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</si>
  <si>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</si>
  <si>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</si>
  <si>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</si>
  <si>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</si>
  <si>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</si>
  <si>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</si>
  <si>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</si>
  <si>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</si>
  <si>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</si>
  <si>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</si>
  <si>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</si>
  <si>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</si>
  <si>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</si>
  <si>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</si>
  <si>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</si>
  <si>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</si>
  <si>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</si>
  <si>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</si>
  <si>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</si>
  <si>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</si>
  <si>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</si>
  <si>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</si>
  <si>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</si>
  <si>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</si>
  <si>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</si>
  <si>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</si>
  <si>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</si>
  <si>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</si>
  <si>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</si>
  <si>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</si>
  <si>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</si>
  <si>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</si>
  <si>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</si>
  <si>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</si>
  <si>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</si>
  <si>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</si>
  <si>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</si>
  <si>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</si>
  <si>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</si>
  <si>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</si>
  <si>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</si>
  <si>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</si>
  <si>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</si>
  <si>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</si>
  <si>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</si>
  <si>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</si>
  <si>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</si>
  <si>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</si>
  <si>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</si>
  <si>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</si>
  <si>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</si>
  <si>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</si>
  <si>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</si>
  <si>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</si>
  <si>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</si>
  <si>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</si>
  <si>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</si>
  <si>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</si>
  <si>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</si>
  <si>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</si>
  <si>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3105596463</t>
  </si>
  <si>
    <t>fundaservit@gmail.com</t>
  </si>
  <si>
    <t>Carrera 11 No. 23 - 33 Barrio las Fraguas, Paz de Ariporo - Casanare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</si>
  <si>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</si>
  <si>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2021-85-20000154.0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</si>
</sst>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7"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2702</v>
      </c>
      <c r="D15" s="35"/>
      <c r="E15" s="35"/>
      <c r="F15" s="5"/>
      <c r="G15" s="32" t="s">
        <v>1168</v>
      </c>
      <c r="H15" s="103" t="s">
        <v>1078</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1078</v>
      </c>
      <c r="J20" s="147" t="s">
        <v>1096</v>
      </c>
      <c r="K20" s="148">
        <v>934194386</v>
      </c>
      <c r="L20" s="149"/>
      <c r="M20" s="149">
        <v>44561</v>
      </c>
      <c r="N20" s="132">
        <f>+(M20-L20)/30</f>
        <v>1485.3666666666666</v>
      </c>
      <c r="O20" s="135"/>
      <c r="U20" s="131"/>
      <c r="V20" s="105">
        <f ca="1">NOW()</f>
        <v>44194.55797465278</v>
      </c>
      <c r="W20" s="105">
        <f ca="1">NOW()</f>
        <v>44194.55797465278</v>
      </c>
    </row>
    <row r="21" spans="1:23" ht="30" customHeight="1" outlineLevel="1" x14ac:dyDescent="0.25">
      <c r="A21" s="9"/>
      <c r="B21" s="71"/>
      <c r="C21" s="5"/>
      <c r="D21" s="5"/>
      <c r="E21" s="5"/>
      <c r="F21" s="5"/>
      <c r="G21" s="5"/>
      <c r="H21" s="70"/>
      <c r="I21" s="146" t="s">
        <v>1078</v>
      </c>
      <c r="J21" s="147" t="s">
        <v>1090</v>
      </c>
      <c r="K21" s="148">
        <v>755140462</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t="s">
        <v>1078</v>
      </c>
      <c r="J22" s="147" t="s">
        <v>1094</v>
      </c>
      <c r="K22" s="148">
        <v>233548596</v>
      </c>
      <c r="L22" s="149"/>
      <c r="M22" s="149">
        <v>44561</v>
      </c>
      <c r="N22" s="133">
        <f t="shared" ref="N22:N33" si="1">+(M22-L22)/30</f>
        <v>1485.3666666666666</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76915337.760000005</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2700</v>
      </c>
      <c r="J211" s="27" t="s">
        <v>2622</v>
      </c>
      <c r="K211" s="145" t="s">
        <v>2700</v>
      </c>
      <c r="L211" s="21"/>
      <c r="M211" s="21"/>
      <c r="N211" s="21"/>
      <c r="O211" s="8"/>
    </row>
    <row r="212" spans="1:15" x14ac:dyDescent="0.25">
      <c r="A212" s="9"/>
      <c r="B212" s="27" t="s">
        <v>2619</v>
      </c>
      <c r="C212" s="144" t="s">
        <v>2697</v>
      </c>
      <c r="D212" s="21"/>
      <c r="G212" s="27" t="s">
        <v>2621</v>
      </c>
      <c r="H212" s="145" t="s">
        <v>2698</v>
      </c>
      <c r="J212" s="27" t="s">
        <v>2623</v>
      </c>
      <c r="K212" s="144"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2020-12-29T18:24:36Z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