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8_{EE5E78A3-8825-431F-AE22-67FEDE55237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<sst xmlns="http://schemas.openxmlformats.org/spreadsheetml/2006/main" count="3116" uniqueCount="2703">
  <si>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</si>
  <si>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</si>
  <si>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</si>
  <si>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</si>
  <si>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</si>
  <si>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</si>
  <si>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</si>
  <si>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</si>
  <si>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</si>
  <si>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</si>
  <si>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</si>
  <si>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</si>
  <si>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</si>
  <si>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</si>
  <si>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</si>
  <si>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</si>
  <si>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</si>
  <si>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</si>
  <si>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</si>
  <si>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</si>
  <si>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</si>
  <si>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</si>
  <si>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</si>
  <si>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</si>
  <si>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</si>
  <si>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</si>
  <si>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</si>
  <si>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</si>
  <si>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</si>
  <si>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</si>
  <si>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</si>
  <si>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</si>
  <si>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</si>
  <si>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</si>
  <si>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</si>
  <si>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</si>
  <si>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</si>
  <si>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</si>
  <si>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</si>
  <si>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</si>
  <si>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</si>
  <si>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</si>
  <si>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</si>
  <si>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</si>
  <si>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</si>
  <si>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</si>
  <si>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</si>
  <si>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</si>
  <si>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</si>
  <si>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</si>
  <si>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</si>
  <si>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</si>
  <si>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</si>
  <si>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</si>
  <si>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</si>
  <si>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</si>
  <si>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</si>
  <si>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</si>
  <si>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</si>
  <si>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</si>
  <si>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</si>
  <si>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</si>
  <si>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</si>
  <si>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</si>
  <si>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</si>
  <si>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</si>
  <si>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</si>
  <si>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</si>
  <si>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</si>
  <si>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</si>
  <si>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</si>
  <si>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</si>
  <si>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</si>
  <si>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</si>
  <si>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</si>
  <si>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</si>
  <si>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</si>
  <si>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</si>
  <si>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</si>
  <si>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</si>
  <si>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</si>
  <si>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</si>
  <si>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</si>
  <si>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</si>
  <si>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</si>
  <si>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</si>
  <si>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</si>
  <si>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</si>
  <si>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</si>
  <si>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</si>
  <si>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</si>
  <si>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</si>
  <si>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</si>
  <si>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</si>
  <si>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</si>
  <si>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</si>
  <si>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</si>
  <si>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</si>
  <si>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</si>
  <si>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</si>
  <si>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</si>
  <si>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</si>
  <si>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</si>
  <si>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</si>
  <si>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</si>
  <si>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</si>
  <si>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</si>
  <si>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</si>
  <si>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</si>
  <si>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</si>
  <si>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</si>
  <si>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</si>
  <si>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</si>
  <si>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</si>
  <si>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</si>
  <si>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</si>
  <si>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</si>
  <si>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</si>
  <si>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</si>
  <si>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</si>
  <si>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</si>
  <si>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</si>
  <si>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</si>
  <si>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</si>
  <si>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</si>
  <si>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</si>
  <si>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</si>
  <si>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</si>
  <si>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</si>
  <si>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</si>
  <si>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</si>
  <si>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</si>
  <si>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</si>
  <si>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</si>
  <si>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</si>
  <si>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</si>
  <si>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</si>
  <si>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</si>
  <si>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</si>
  <si>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</si>
  <si>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</si>
  <si>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</si>
  <si>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</si>
  <si>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</si>
  <si>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</si>
  <si>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</si>
  <si>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</si>
  <si>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</si>
  <si>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</si>
  <si>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</si>
  <si>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</si>
  <si>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</si>
  <si>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</si>
  <si>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</si>
  <si>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</si>
  <si>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</si>
  <si>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</si>
  <si>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</si>
  <si>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</si>
  <si>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</si>
  <si>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</si>
  <si>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</si>
  <si>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</si>
  <si>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</si>
  <si>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</si>
  <si>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</si>
  <si>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</si>
  <si>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</si>
  <si>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</si>
  <si>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</si>
  <si>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</si>
  <si>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</si>
  <si>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</si>
  <si>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</si>
  <si>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</si>
  <si>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</si>
  <si>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</si>
  <si>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</si>
  <si>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</si>
  <si>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</si>
  <si>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</si>
  <si>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</si>
  <si>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</si>
  <si>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</si>
  <si>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</si>
  <si>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</si>
  <si>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</si>
  <si>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</si>
  <si>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</si>
  <si>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</si>
  <si>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</si>
  <si>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</si>
  <si>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</si>
  <si>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</si>
  <si>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</si>
  <si>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</si>
  <si>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</si>
  <si>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</si>
  <si>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</si>
  <si>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</si>
  <si>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</si>
  <si>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</si>
  <si>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</si>
  <si>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</si>
  <si>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</si>
  <si>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</si>
  <si>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</si>
  <si>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</si>
  <si>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</si>
  <si>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</si>
  <si>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</si>
  <si>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</si>
  <si>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</si>
  <si>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</si>
  <si>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</si>
  <si>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</si>
  <si>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</si>
  <si>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</si>
  <si>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</si>
  <si>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</si>
  <si>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</si>
  <si>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</si>
  <si>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</si>
  <si>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</si>
  <si>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</si>
  <si>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</si>
  <si>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</si>
  <si>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</si>
  <si>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</si>
  <si>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</si>
  <si>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</si>
  <si>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</si>
  <si>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</si>
  <si>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</si>
  <si>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</si>
  <si>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</si>
  <si>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</si>
  <si>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</si>
  <si>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</si>
  <si>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</si>
  <si>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</si>
  <si>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</si>
  <si>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</si>
  <si>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</si>
  <si>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</si>
  <si>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</si>
  <si>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</si>
  <si>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</si>
  <si>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</si>
  <si>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</si>
  <si>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</si>
  <si>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</si>
  <si>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</si>
  <si>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</si>
  <si>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</si>
  <si>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</si>
  <si>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</si>
  <si>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</si>
  <si>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</si>
  <si>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</si>
  <si>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</si>
  <si>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</si>
  <si>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</si>
  <si>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</si>
  <si>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</si>
  <si>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</si>
  <si>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</si>
  <si>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</si>
  <si>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</si>
  <si>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</si>
  <si>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</si>
  <si>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</si>
  <si>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</si>
  <si>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</si>
  <si>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</si>
  <si>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</si>
  <si>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</si>
  <si>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</si>
  <si>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</si>
  <si>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</si>
  <si>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</si>
  <si>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</si>
  <si>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</si>
  <si>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</si>
  <si>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</si>
  <si>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</si>
  <si>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</si>
  <si>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</si>
  <si>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</si>
  <si>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</si>
  <si>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</si>
  <si>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</si>
  <si>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</si>
  <si>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</si>
  <si>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</si>
  <si>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</si>
  <si>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</si>
  <si>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</si>
  <si>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</si>
  <si>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</si>
  <si>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</si>
  <si>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</si>
  <si>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</si>
  <si>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</si>
  <si>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</si>
  <si>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</si>
  <si>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</si>
  <si>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</si>
  <si>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</si>
  <si>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</si>
  <si>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</si>
  <si>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</si>
  <si>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</si>
  <si>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</si>
  <si>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</si>
  <si>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</si>
  <si>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</si>
  <si>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</si>
  <si>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</si>
  <si>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</si>
  <si>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</si>
  <si>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</si>
  <si>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</si>
  <si>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</si>
  <si>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</si>
  <si>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</si>
  <si>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</si>
  <si>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</si>
  <si>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</si>
  <si>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</si>
  <si>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</si>
  <si>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</si>
  <si>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</si>
  <si>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</si>
  <si>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</si>
  <si>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</si>
  <si>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</si>
  <si>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</si>
  <si>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</si>
  <si>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</si>
  <si>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</si>
  <si>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</si>
  <si>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</si>
  <si>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</si>
  <si>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</si>
  <si>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</si>
  <si>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</si>
  <si>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</si>
  <si>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</si>
  <si>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</si>
  <si>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</si>
  <si>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</si>
  <si>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</si>
  <si>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</si>
  <si>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</si>
  <si>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</si>
  <si>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</si>
  <si>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</si>
  <si>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</si>
  <si>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</si>
  <si>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</si>
  <si>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</si>
  <si>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</si>
  <si>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</si>
  <si>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</si>
  <si>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</si>
  <si>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</si>
  <si>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</si>
  <si>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</si>
  <si>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</si>
  <si>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</si>
  <si>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</si>
  <si>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</si>
  <si>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</si>
  <si>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</si>
  <si>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</si>
  <si>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</si>
  <si>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</si>
  <si>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</si>
  <si>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</si>
  <si>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</si>
  <si>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</si>
  <si>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</si>
  <si>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</si>
  <si>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</si>
  <si>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</si>
  <si>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</si>
  <si>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</si>
  <si>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</si>
  <si>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</si>
  <si>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</si>
  <si>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</si>
  <si>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</si>
  <si>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</si>
  <si>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</si>
  <si>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</si>
  <si>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</si>
  <si>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</si>
  <si>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</si>
  <si>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</si>
  <si>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</si>
  <si>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</si>
  <si>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</si>
  <si>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</si>
  <si>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</si>
  <si>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</si>
  <si>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</si>
  <si>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</si>
  <si>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</si>
  <si>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</si>
  <si>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</si>
  <si>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</si>
  <si>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</si>
  <si>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</si>
  <si>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</si>
  <si>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</si>
  <si>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</si>
  <si>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</si>
  <si>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</si>
  <si>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</si>
  <si>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</si>
  <si>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</si>
  <si>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</si>
  <si>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</si>
  <si>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</si>
  <si>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</si>
  <si>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</si>
  <si>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</si>
  <si>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</si>
  <si>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</si>
  <si>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</si>
  <si>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</si>
  <si>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</si>
  <si>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</si>
  <si>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</si>
  <si>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</si>
  <si>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</si>
  <si>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</si>
  <si>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</si>
  <si>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</si>
  <si>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</si>
  <si>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</si>
  <si>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</si>
  <si>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</si>
  <si>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</si>
  <si>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</si>
  <si>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</si>
  <si>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</si>
  <si>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</si>
  <si>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</si>
  <si>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</si>
  <si>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</si>
  <si>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</si>
  <si>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</si>
  <si>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</si>
  <si>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</si>
  <si>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</si>
  <si>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</si>
  <si>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</si>
  <si>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</si>
  <si>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</si>
  <si>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</si>
  <si>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</si>
  <si>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</si>
  <si>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</si>
  <si>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</si>
  <si>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</si>
  <si>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</si>
  <si>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</si>
  <si>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</si>
  <si>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</si>
  <si>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</si>
  <si>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</si>
  <si>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</si>
  <si>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</si>
  <si>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</si>
  <si>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</si>
  <si>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</si>
  <si>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</si>
  <si>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</si>
  <si>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</si>
  <si>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</si>
  <si>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</si>
  <si>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</si>
  <si>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</si>
  <si>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</si>
  <si>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</si>
  <si>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</si>
  <si>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</si>
  <si>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</si>
  <si>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</si>
  <si>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</si>
  <si>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</si>
  <si>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</si>
  <si>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</si>
  <si>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</si>
  <si>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</si>
  <si>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</si>
  <si>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</si>
  <si>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</si>
  <si>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</si>
  <si>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</si>
  <si>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</si>
  <si>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</si>
  <si>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</si>
  <si>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</si>
  <si>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</si>
  <si>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</si>
  <si>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</si>
  <si>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</si>
  <si>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</si>
  <si>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</si>
  <si>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</si>
  <si>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</si>
  <si>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</si>
  <si>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</si>
  <si>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</si>
  <si>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</si>
  <si>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</si>
  <si>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</si>
  <si>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</si>
  <si>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</si>
  <si>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</si>
  <si>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</si>
  <si>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</si>
  <si>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</si>
  <si>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</si>
  <si>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</si>
  <si>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</si>
  <si>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</si>
  <si>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</si>
  <si>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</si>
  <si>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</si>
  <si>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</si>
  <si>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</si>
  <si>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</si>
  <si>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</si>
  <si>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</si>
  <si>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</si>
  <si>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</si>
  <si>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</si>
  <si>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</si>
  <si>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</si>
  <si>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</si>
  <si>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</si>
  <si>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</si>
  <si>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</si>
  <si>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</si>
  <si>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</si>
  <si>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</si>
  <si>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</si>
  <si>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</si>
  <si>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</si>
  <si>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</si>
  <si>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</si>
  <si>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</si>
  <si>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</si>
  <si>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</si>
  <si>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</si>
  <si>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</si>
  <si>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</si>
  <si>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</si>
  <si>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</si>
  <si>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</si>
  <si>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</si>
  <si>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</si>
  <si>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</si>
  <si>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</si>
  <si>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</si>
  <si>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</si>
  <si>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</si>
  <si>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</si>
  <si>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</si>
  <si>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</si>
  <si>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</si>
  <si>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</si>
  <si>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</si>
  <si>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</si>
  <si>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</si>
  <si>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</si>
  <si>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</si>
  <si>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</si>
  <si>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</si>
  <si>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</si>
  <si>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</si>
  <si>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</si>
  <si>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</si>
  <si>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</si>
  <si>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</si>
  <si>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</si>
  <si>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</si>
  <si>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</si>
  <si>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</si>
  <si>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</si>
  <si>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</si>
  <si>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</si>
  <si>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</si>
  <si>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</si>
  <si>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</si>
  <si>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</si>
  <si>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</si>
  <si>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</si>
  <si>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</si>
  <si>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</si>
  <si>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</si>
  <si>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</si>
  <si>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</si>
  <si>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</si>
  <si>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</si>
  <si>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</si>
  <si>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</si>
  <si>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</si>
  <si>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</si>
  <si>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</si>
  <si>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</si>
  <si>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</si>
  <si>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</si>
  <si>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</si>
  <si>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</si>
  <si>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</si>
  <si>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</si>
  <si>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</si>
  <si>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</si>
  <si>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</si>
  <si>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</si>
  <si>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</si>
  <si>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</si>
  <si>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</si>
  <si>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</si>
  <si>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</si>
  <si>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</si>
  <si>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</si>
  <si>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</si>
  <si>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</si>
  <si>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</si>
  <si>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</si>
  <si>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</si>
  <si>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</si>
  <si>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</si>
  <si>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</si>
  <si>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</si>
  <si>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</si>
  <si>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</si>
  <si>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</si>
  <si>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</si>
  <si>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</si>
  <si>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</si>
  <si>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</si>
  <si>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</si>
  <si>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</si>
  <si>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</si>
  <si>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</si>
  <si>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</si>
  <si>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</si>
  <si>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</si>
  <si>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</si>
  <si>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</si>
  <si>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</si>
  <si>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</si>
  <si>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</si>
  <si>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</si>
  <si>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</si>
  <si>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</si>
  <si>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</si>
  <si>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</si>
  <si>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</si>
  <si>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</si>
  <si>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</si>
  <si>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</si>
  <si>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</si>
  <si>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</si>
  <si>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</si>
  <si>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</si>
  <si>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</si>
  <si>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</si>
  <si>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</si>
  <si>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</si>
  <si>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</si>
  <si>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</si>
  <si>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</si>
  <si>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</si>
  <si>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</si>
  <si>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</si>
  <si>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</si>
  <si>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</si>
  <si>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</si>
  <si>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</si>
  <si>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</si>
  <si>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</si>
  <si>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</si>
  <si>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</si>
  <si>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</si>
  <si>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</si>
  <si>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</si>
  <si>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</si>
  <si>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</si>
  <si>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</si>
  <si>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</si>
  <si>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</si>
  <si>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</si>
  <si>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</si>
  <si>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</si>
  <si>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</si>
  <si>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</si>
  <si>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</si>
  <si>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</si>
  <si>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</si>
  <si>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</si>
  <si>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</si>
  <si>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</si>
  <si>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</si>
  <si>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</si>
  <si>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</si>
  <si>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</si>
  <si>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</si>
  <si>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</si>
  <si>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</si>
  <si>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</si>
  <si>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</si>
  <si>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</si>
  <si>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</si>
  <si>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</si>
  <si>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</si>
  <si>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</si>
  <si>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</si>
  <si>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</si>
  <si>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</si>
  <si>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</si>
  <si>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</si>
  <si>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</si>
  <si>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</si>
  <si>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</si>
  <si>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</si>
  <si>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</si>
  <si>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</si>
  <si>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</si>
  <si>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</si>
  <si>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</si>
  <si>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</si>
  <si>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</si>
  <si>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</si>
  <si>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</si>
  <si>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</si>
  <si>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</si>
  <si>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</si>
  <si>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</si>
  <si>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</si>
  <si>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</si>
  <si>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</si>
  <si>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</si>
  <si>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</si>
  <si>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</si>
  <si>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</si>
  <si>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</si>
  <si>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</si>
  <si>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</si>
  <si>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</si>
  <si>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</si>
  <si>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</si>
  <si>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</si>
  <si>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</si>
  <si>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</si>
  <si>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</si>
  <si>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</si>
  <si>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</si>
  <si>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</si>
  <si>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</si>
  <si>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</si>
  <si>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</si>
  <si>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</si>
  <si>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</si>
  <si>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</si>
  <si>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</si>
  <si>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</si>
  <si>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</si>
  <si>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</si>
  <si>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</si>
  <si>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</si>
  <si>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</si>
  <si>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</si>
  <si>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</si>
  <si>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</si>
  <si>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</si>
  <si>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</si>
  <si>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</si>
  <si>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</si>
  <si>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</si>
  <si>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</si>
  <si>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</si>
  <si>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</si>
  <si>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</si>
  <si>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</si>
  <si>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</si>
  <si>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</si>
  <si>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</si>
  <si>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</si>
  <si>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</si>
  <si>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</si>
  <si>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</si>
  <si>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</si>
  <si>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</si>
  <si>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</si>
  <si>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</si>
  <si>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</si>
  <si>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</si>
  <si>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</si>
  <si>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</si>
  <si>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</si>
  <si>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</si>
  <si>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</si>
  <si>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</si>
  <si>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</si>
  <si>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</si>
  <si>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</si>
  <si>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</si>
  <si>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</si>
  <si>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</si>
  <si>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</si>
  <si>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</si>
  <si>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</si>
  <si>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</si>
  <si>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</si>
  <si>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</si>
  <si>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</si>
  <si>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</si>
  <si>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</si>
  <si>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</si>
  <si>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</si>
  <si>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</si>
  <si>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</si>
  <si>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</si>
  <si>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</si>
  <si>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</si>
  <si>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</si>
  <si>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</si>
  <si>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</si>
  <si>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</si>
  <si>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</si>
  <si>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</si>
  <si>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</si>
  <si>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</si>
  <si>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</si>
  <si>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</si>
  <si>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</si>
  <si>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</si>
  <si>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</si>
  <si>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</si>
  <si>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</si>
  <si>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</si>
  <si>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</si>
  <si>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</si>
  <si>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</si>
  <si>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</si>
  <si>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</si>
  <si>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</si>
  <si>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</si>
  <si>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</si>
  <si>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</si>
  <si>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</si>
  <si>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</si>
  <si>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</si>
  <si>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</si>
  <si>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</si>
  <si>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</si>
  <si>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</si>
  <si>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</si>
  <si>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</si>
  <si>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</si>
  <si>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</si>
  <si>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</si>
  <si>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</si>
  <si>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</si>
  <si>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</si>
  <si>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</si>
  <si>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</si>
  <si>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</si>
  <si>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</si>
  <si>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</si>
  <si>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</si>
  <si>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</si>
  <si>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</si>
  <si>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</si>
  <si>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</si>
  <si>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</si>
  <si>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</si>
  <si>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</si>
  <si>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</si>
  <si>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</si>
  <si>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</si>
  <si>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</si>
  <si>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</si>
  <si>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</si>
  <si>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</si>
  <si>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</si>
  <si>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</si>
  <si>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</si>
  <si>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</si>
  <si>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</si>
  <si>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</si>
  <si>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</si>
  <si>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</si>
  <si>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</si>
  <si>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</si>
  <si>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</si>
  <si>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</si>
  <si>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</si>
  <si>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</si>
  <si>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</si>
  <si>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</si>
  <si>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</si>
  <si>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</si>
  <si>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</si>
  <si>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</si>
  <si>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</si>
  <si>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</si>
  <si>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</si>
  <si>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</si>
  <si>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</si>
  <si>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</si>
  <si>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</si>
  <si>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</si>
  <si>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</si>
  <si>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</si>
  <si>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</si>
  <si>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</si>
  <si>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</si>
  <si>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</si>
  <si>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</si>
  <si>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</si>
  <si>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</si>
  <si>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</si>
  <si>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</si>
  <si>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</si>
  <si>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</si>
  <si>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</si>
  <si>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</si>
  <si>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</si>
  <si>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</si>
  <si>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</si>
  <si>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</si>
  <si>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</si>
  <si>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</si>
  <si>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</si>
  <si>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</si>
  <si>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</si>
  <si>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</si>
  <si>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</si>
  <si>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</si>
  <si>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</si>
  <si>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</si>
  <si>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</si>
  <si>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</si>
  <si>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</si>
  <si>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</si>
  <si>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</si>
  <si>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</si>
  <si>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</si>
  <si>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</si>
  <si>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</si>
  <si>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</si>
  <si>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</si>
  <si>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</si>
  <si>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</si>
  <si>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</si>
  <si>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</si>
  <si>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</si>
  <si>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</si>
  <si>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</si>
  <si>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</si>
  <si>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</si>
  <si>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</si>
  <si>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</si>
  <si>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</si>
  <si>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</si>
  <si>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</si>
  <si>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</si>
  <si>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</si>
  <si>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</si>
  <si>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</si>
  <si>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</si>
  <si>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</si>
  <si>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</si>
  <si>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</si>
  <si>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</si>
  <si>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</si>
  <si>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</si>
  <si>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</si>
  <si>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</si>
  <si>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</si>
  <si>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</si>
  <si>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</si>
  <si>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</si>
  <si>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</si>
  <si>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</si>
  <si>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</si>
  <si>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</si>
  <si>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</si>
  <si>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</si>
  <si>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</si>
  <si>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</si>
  <si>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</si>
  <si>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</si>
  <si>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</si>
  <si>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</si>
  <si>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</si>
  <si>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</si>
  <si>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</si>
  <si>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</si>
  <si>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</si>
  <si>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</si>
  <si>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</si>
  <si>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</si>
  <si>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</si>
  <si>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</si>
  <si>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</si>
  <si>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</si>
  <si>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</si>
  <si>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</si>
  <si>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</si>
  <si>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</si>
  <si>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</si>
  <si>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</si>
  <si>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</si>
  <si>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</si>
  <si>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</si>
  <si>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</si>
  <si>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</si>
  <si>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</si>
  <si>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</si>
  <si>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</si>
  <si>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</si>
  <si>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</si>
  <si>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</si>
  <si>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</si>
  <si>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</si>
  <si>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</si>
  <si>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</si>
  <si>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</si>
  <si>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</si>
  <si>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</si>
  <si>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</si>
  <si>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</si>
  <si>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</si>
  <si>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</si>
  <si>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</si>
  <si>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</si>
  <si>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</si>
  <si>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</si>
  <si>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</si>
  <si>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</si>
  <si>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</si>
  <si>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</si>
  <si>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</si>
  <si>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</si>
  <si>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</si>
  <si>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</si>
  <si>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</si>
  <si>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</si>
  <si>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</si>
  <si>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</si>
  <si>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</si>
  <si>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</si>
  <si>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</si>
  <si>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</si>
  <si>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</si>
  <si>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</si>
  <si>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</si>
  <si>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</si>
  <si>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</si>
  <si>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</si>
  <si>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</si>
  <si>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</si>
  <si>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</si>
  <si>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</si>
  <si>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</si>
  <si>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</si>
  <si>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</si>
  <si>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</si>
  <si>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</si>
  <si>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</si>
  <si>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</si>
  <si>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</si>
  <si>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</si>
  <si>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</si>
  <si>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</si>
  <si>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</si>
  <si>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</si>
  <si>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</si>
  <si>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</si>
  <si>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</si>
  <si>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</si>
  <si>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</si>
  <si>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</si>
  <si>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</si>
  <si>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</si>
  <si>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</si>
  <si>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</si>
  <si>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</si>
  <si>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</si>
  <si>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</si>
  <si>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</si>
  <si>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</si>
  <si>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</si>
  <si>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</si>
  <si>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</si>
  <si>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</si>
  <si>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</si>
  <si>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</si>
  <si>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</si>
  <si>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</si>
  <si>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</si>
  <si>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</si>
  <si>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</si>
  <si>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</si>
  <si>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</si>
  <si>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</si>
  <si>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</si>
  <si>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</si>
  <si>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</si>
  <si>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</si>
  <si>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</si>
  <si>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</si>
  <si>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</si>
  <si>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</si>
  <si>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</si>
  <si>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</si>
  <si>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</si>
  <si>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</si>
  <si>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</si>
  <si>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</si>
  <si>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</si>
  <si>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</si>
  <si>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</si>
  <si>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</si>
  <si>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</si>
  <si>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</si>
  <si>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</si>
  <si>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</si>
  <si>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</si>
  <si>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</si>
  <si>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</si>
  <si>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</si>
  <si>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</si>
  <si>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</si>
  <si>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</si>
  <si>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</si>
  <si>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</si>
  <si>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</si>
  <si>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</si>
  <si>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</si>
  <si>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</si>
  <si>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</si>
  <si>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</si>
  <si>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</si>
  <si>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</si>
  <si>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</si>
  <si>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</si>
  <si>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</si>
  <si>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</si>
  <si>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</si>
  <si>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</si>
  <si>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</si>
  <si>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</si>
  <si>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</si>
  <si>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</si>
  <si>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</si>
  <si>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</si>
  <si>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</si>
  <si>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</si>
  <si>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</si>
  <si>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</si>
  <si>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</si>
  <si>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</si>
  <si>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</si>
  <si>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</si>
  <si>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</si>
  <si>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</si>
  <si>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</si>
  <si>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</si>
  <si>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</si>
  <si>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</si>
  <si>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</si>
  <si>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</si>
  <si>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</si>
  <si>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</si>
  <si>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</si>
  <si>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</si>
  <si>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</si>
  <si>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</si>
  <si>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</si>
  <si>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</si>
  <si>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</si>
  <si>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</si>
  <si>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</si>
  <si>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</si>
  <si>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</si>
  <si>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</si>
  <si>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</si>
  <si>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</si>
  <si>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</si>
  <si>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</si>
  <si>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</si>
  <si>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</si>
  <si>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</si>
  <si>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</si>
  <si>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</si>
  <si>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</si>
  <si>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</si>
  <si>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</si>
  <si>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</si>
  <si>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</si>
  <si>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</si>
  <si>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</si>
  <si>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</si>
  <si>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</si>
  <si>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</si>
  <si>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</si>
  <si>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</si>
  <si>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</si>
  <si>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</si>
  <si>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</si>
  <si>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</si>
  <si>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</si>
  <si>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</si>
  <si>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</si>
  <si>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</si>
  <si>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</si>
  <si>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</si>
  <si>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</si>
  <si>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</si>
  <si>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</si>
  <si>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</si>
  <si>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</si>
  <si>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</si>
  <si>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</si>
  <si>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</si>
  <si>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</si>
  <si>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</si>
  <si>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</si>
  <si>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</si>
  <si>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</si>
  <si>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</si>
  <si>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</si>
  <si>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</si>
  <si>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</si>
  <si>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</si>
  <si>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</si>
  <si>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</si>
  <si>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</si>
  <si>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</si>
  <si>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</si>
  <si>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</si>
  <si>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</si>
  <si>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</si>
  <si>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</si>
  <si>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</si>
  <si>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</si>
  <si>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</si>
  <si>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</si>
  <si>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</si>
  <si>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</si>
  <si>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</si>
  <si>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</si>
  <si>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</si>
  <si>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</si>
  <si>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</si>
  <si>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</si>
  <si>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</si>
  <si>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</si>
  <si>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</si>
  <si>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</si>
  <si>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</si>
  <si>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</si>
  <si>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</si>
  <si>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</si>
  <si>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</si>
  <si>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</si>
  <si>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</si>
  <si>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</si>
  <si>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</si>
  <si>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</si>
  <si>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</si>
  <si>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</si>
  <si>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</si>
  <si>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</si>
  <si>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</si>
  <si>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</si>
  <si>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</si>
  <si>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</si>
  <si>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</si>
  <si>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</si>
  <si>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</si>
  <si>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</si>
  <si>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</si>
  <si>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</si>
  <si>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</si>
  <si>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</si>
  <si>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</si>
  <si>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</si>
  <si>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</si>
  <si>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</si>
  <si>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</si>
  <si>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</si>
  <si>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</si>
  <si>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</si>
  <si>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</si>
  <si>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</si>
  <si>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</si>
  <si>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</si>
  <si>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</si>
  <si>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</si>
  <si>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</si>
  <si>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</si>
  <si>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</si>
  <si>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</si>
  <si>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</si>
  <si>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</si>
  <si>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</si>
  <si>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</si>
  <si>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</si>
  <si>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</si>
  <si>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</si>
  <si>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</si>
  <si>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</si>
  <si>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</si>
  <si>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</si>
  <si>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</si>
  <si>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</si>
  <si>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</si>
  <si>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</si>
  <si>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</si>
  <si>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</si>
  <si>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</si>
  <si>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</si>
  <si>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</si>
  <si>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</si>
  <si>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</si>
  <si>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</si>
  <si>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</si>
  <si>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</si>
  <si>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</si>
  <si>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</si>
  <si>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</si>
  <si>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</si>
  <si>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</si>
  <si>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</si>
  <si>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</si>
  <si>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</si>
  <si>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</si>
  <si>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</si>
  <si>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</si>
  <si>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</si>
  <si>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</si>
  <si>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</si>
  <si>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</si>
  <si>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</si>
  <si>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</si>
  <si>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</si>
  <si>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</si>
  <si>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</si>
  <si>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</si>
  <si>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</si>
  <si>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</si>
  <si>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</si>
  <si>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</si>
  <si>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</si>
  <si>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</si>
  <si>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</si>
  <si>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</si>
  <si>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</si>
  <si>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</si>
  <si>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</si>
  <si>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</si>
  <si>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</si>
  <si>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</si>
  <si>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</si>
  <si>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</si>
  <si>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</si>
  <si>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</si>
  <si>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</si>
  <si>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</si>
  <si>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</si>
  <si>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</si>
  <si>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</si>
  <si>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</si>
  <si>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</si>
  <si>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</si>
  <si>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</si>
  <si>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</si>
  <si>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</si>
  <si>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</si>
  <si>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</si>
  <si>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</si>
  <si>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</si>
  <si>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</si>
  <si>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</si>
  <si>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</si>
  <si>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</si>
  <si>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</si>
  <si>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</si>
  <si>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</si>
  <si>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</si>
  <si>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</si>
  <si>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</si>
  <si>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</si>
  <si>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</si>
  <si>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</si>
  <si>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</si>
  <si>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</si>
  <si>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</si>
  <si>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</si>
  <si>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</si>
  <si>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</si>
  <si>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</si>
  <si>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</si>
  <si>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</si>
  <si>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</si>
  <si>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</si>
  <si>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</si>
  <si>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</si>
  <si>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</si>
  <si>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</si>
  <si>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</si>
  <si>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</si>
  <si>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</si>
  <si>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</si>
  <si>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</si>
  <si>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</si>
  <si>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</si>
  <si>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</si>
  <si>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</si>
  <si>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</si>
  <si>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</si>
  <si>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</si>
  <si>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</si>
  <si>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</si>
  <si>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</si>
  <si>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</si>
  <si>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</si>
  <si>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</si>
  <si>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</si>
  <si>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</si>
  <si>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</si>
  <si>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</si>
  <si>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</si>
  <si>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</si>
  <si>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</si>
  <si>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</si>
  <si>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</si>
  <si>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</si>
  <si>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</si>
  <si>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</si>
  <si>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</si>
  <si>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</si>
  <si>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</si>
  <si>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</si>
  <si>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</si>
  <si>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</si>
  <si>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</si>
  <si>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</si>
  <si>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</si>
  <si>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</si>
  <si>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</si>
  <si>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</si>
  <si>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</si>
  <si>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</si>
  <si>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</si>
  <si>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</si>
  <si>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</si>
  <si>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</si>
  <si>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</si>
  <si>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</si>
  <si>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</si>
  <si>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</si>
  <si>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</si>
  <si>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</si>
  <si>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</si>
  <si>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</si>
  <si>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</si>
  <si>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</si>
  <si>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</si>
  <si>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</si>
  <si>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</si>
  <si>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</si>
  <si>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</si>
  <si>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</si>
  <si>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</si>
  <si>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</si>
  <si>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</si>
  <si>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</si>
  <si>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</si>
  <si>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</si>
  <si>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</si>
  <si>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</si>
  <si>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</si>
  <si>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</si>
  <si>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</si>
  <si>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</si>
  <si>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</si>
  <si>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</si>
  <si>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</si>
  <si>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</si>
  <si>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</si>
  <si>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</si>
  <si>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</si>
  <si>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</si>
  <si>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</si>
  <si>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</si>
  <si>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</si>
  <si>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</si>
  <si>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</si>
  <si>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</si>
  <si>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</si>
  <si>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</si>
  <si>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</si>
  <si>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</si>
  <si>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</si>
  <si>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</si>
  <si>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</si>
  <si>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</si>
  <si>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</si>
  <si>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</si>
  <si>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</si>
  <si>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</si>
  <si>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</si>
  <si>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</si>
  <si>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</si>
  <si>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</si>
  <si>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</si>
  <si>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</si>
  <si>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</si>
  <si>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</si>
  <si>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</si>
  <si>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</si>
  <si>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</si>
  <si>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</si>
  <si>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</si>
  <si>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</si>
  <si>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</si>
  <si>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</si>
  <si>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</si>
  <si>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</si>
  <si>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</si>
  <si>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</si>
  <si>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</si>
  <si>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</si>
  <si>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</si>
  <si>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</si>
  <si>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</si>
  <si>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</si>
  <si>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</si>
  <si>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</si>
  <si>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</si>
  <si>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</si>
  <si>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</si>
  <si>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</si>
  <si>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</si>
  <si>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</si>
  <si>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</si>
  <si>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</si>
  <si>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</si>
  <si>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</si>
  <si>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</si>
  <si>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</si>
  <si>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</si>
  <si>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</si>
  <si>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</si>
  <si>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</si>
  <si>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</si>
  <si>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</si>
  <si>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</si>
  <si>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</si>
  <si>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</si>
  <si>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</si>
  <si>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</si>
  <si>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</si>
  <si>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</si>
  <si>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</si>
  <si>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</si>
  <si>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</si>
  <si>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</si>
  <si>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</si>
  <si>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</si>
  <si>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</si>
  <si>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</si>
  <si>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</si>
  <si>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</si>
  <si>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</si>
  <si>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</si>
  <si>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</si>
  <si>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</si>
  <si>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</si>
  <si>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</si>
  <si>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</si>
  <si>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</si>
  <si>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</si>
  <si>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</si>
  <si>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</si>
  <si>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</si>
  <si>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</si>
  <si>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</si>
  <si>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</si>
  <si>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</si>
  <si>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</si>
  <si>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</si>
  <si>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</si>
  <si>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</si>
  <si>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</si>
  <si>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</si>
  <si>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</si>
  <si>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</si>
  <si>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</si>
  <si>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</si>
  <si>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</si>
  <si>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</si>
  <si>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</si>
  <si>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</si>
  <si>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</si>
  <si>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</si>
  <si>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</si>
  <si>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</si>
  <si>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</si>
  <si>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</si>
  <si>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</si>
  <si>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</si>
  <si>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</si>
  <si>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</si>
  <si>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</si>
  <si>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</si>
  <si>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</si>
  <si>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</si>
  <si>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</si>
  <si>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</si>
  <si>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</si>
  <si>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</si>
  <si>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</si>
  <si>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</si>
  <si>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</si>
  <si>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</si>
  <si>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</si>
  <si>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</si>
  <si>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</si>
  <si>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</si>
  <si>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</si>
  <si>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</si>
  <si>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</si>
  <si>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</si>
  <si>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</si>
  <si>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</si>
  <si>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</si>
  <si>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</si>
  <si>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</si>
  <si>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</si>
  <si>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</si>
  <si>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</si>
  <si>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</si>
  <si>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</si>
  <si>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</si>
  <si>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</si>
  <si>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</si>
  <si>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</si>
  <si>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</si>
  <si>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</si>
  <si>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</si>
  <si>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</si>
  <si>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</si>
  <si>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</si>
  <si>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</si>
  <si>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</si>
  <si>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</si>
  <si>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</si>
  <si>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</si>
  <si>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</si>
  <si>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</si>
  <si>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</si>
  <si>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</si>
  <si>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</si>
  <si>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</si>
  <si>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</si>
  <si>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</si>
  <si>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</si>
  <si>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</si>
  <si>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</si>
  <si>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</si>
  <si>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</si>
  <si>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</si>
  <si>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</si>
  <si>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</si>
  <si>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</si>
  <si>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</si>
  <si>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</si>
  <si>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</si>
  <si>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</si>
  <si>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</si>
  <si>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</si>
  <si>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</si>
  <si>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</si>
  <si>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</si>
  <si>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</si>
  <si>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</si>
  <si>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</si>
  <si>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</si>
  <si>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</si>
  <si>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</si>
  <si>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</si>
  <si>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</si>
  <si>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</si>
  <si>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</si>
  <si>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</si>
  <si>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</si>
  <si>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</si>
  <si>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</si>
  <si>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</si>
  <si>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</si>
  <si>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</si>
  <si>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</si>
  <si>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</si>
  <si>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</si>
  <si>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</si>
  <si>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</si>
  <si>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</si>
  <si>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</si>
  <si>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</si>
  <si>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</si>
  <si>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</si>
  <si>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</si>
  <si>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</si>
  <si>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</si>
  <si>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</si>
  <si>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</si>
  <si>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</si>
  <si>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</si>
  <si>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</si>
  <si>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</si>
  <si>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</si>
  <si>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</si>
  <si>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</si>
  <si>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</si>
  <si>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</si>
  <si>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</si>
  <si>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</si>
  <si>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</si>
  <si>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</si>
  <si>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</si>
  <si>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</si>
  <si>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</si>
  <si>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</si>
  <si>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</si>
  <si>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</si>
  <si>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</si>
  <si>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</si>
  <si>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</si>
  <si>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</si>
  <si>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</si>
  <si>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</si>
  <si>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</si>
  <si>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</si>
  <si>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</si>
  <si>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</si>
  <si>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</si>
  <si>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</si>
  <si>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</si>
  <si>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</si>
  <si>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</si>
  <si>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</si>
  <si>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</si>
  <si>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</si>
  <si>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</si>
  <si>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</si>
  <si>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</si>
  <si>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</si>
  <si>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</si>
  <si>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</si>
  <si>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</si>
  <si>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</si>
  <si>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</si>
  <si>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</si>
  <si>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</si>
  <si>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</si>
  <si>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</si>
  <si>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</si>
  <si>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</si>
  <si>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</si>
  <si>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</si>
  <si>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</si>
  <si>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</si>
  <si>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</si>
  <si>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</si>
  <si>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</si>
  <si>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</si>
  <si>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</si>
  <si>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</si>
  <si>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</si>
  <si>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</si>
  <si>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</si>
  <si>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</si>
  <si>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</si>
  <si>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</si>
  <si>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</si>
  <si>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</si>
  <si>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</si>
  <si>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</si>
  <si>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</si>
  <si>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</si>
  <si>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</si>
  <si>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</si>
  <si>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</si>
  <si>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</si>
  <si>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</si>
  <si>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</si>
  <si>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</si>
  <si>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</si>
  <si>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</si>
  <si>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</si>
  <si>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</si>
  <si>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</si>
  <si>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</si>
  <si>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</si>
  <si>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</si>
  <si>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</si>
  <si>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</si>
  <si>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</si>
  <si>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</si>
  <si>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</si>
  <si>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</si>
  <si>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</si>
  <si>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</si>
  <si>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</si>
  <si>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</si>
  <si>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</si>
  <si>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</si>
  <si>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</si>
  <si>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</si>
  <si>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</si>
  <si>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</si>
  <si>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</si>
  <si>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</si>
  <si>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</si>
  <si>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</si>
  <si>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</si>
  <si>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</si>
  <si>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</si>
  <si>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</si>
  <si>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</si>
  <si>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</si>
  <si>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</si>
  <si>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</si>
  <si>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</si>
  <si>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</si>
  <si>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</si>
  <si>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</si>
  <si>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</si>
  <si>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</si>
  <si>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</si>
  <si>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</si>
  <si>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</si>
  <si>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</si>
  <si>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</si>
  <si>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</si>
  <si>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</si>
  <si>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</si>
  <si>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</si>
  <si>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</si>
  <si>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</si>
  <si>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</si>
  <si>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</si>
  <si>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</si>
  <si>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</si>
  <si>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</si>
  <si>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</si>
  <si>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</si>
  <si>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</si>
  <si>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</si>
  <si>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</si>
  <si>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</si>
  <si>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</si>
  <si>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</si>
  <si>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</si>
  <si>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</si>
  <si>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</si>
  <si>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</si>
  <si>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</si>
  <si>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</si>
  <si>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</si>
  <si>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</si>
  <si>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</si>
  <si>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</si>
  <si>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</si>
  <si>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</si>
  <si>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</si>
  <si>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</si>
  <si>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</si>
  <si>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</si>
  <si>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</si>
  <si>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</si>
  <si>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</si>
  <si>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</si>
  <si>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</si>
  <si>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</si>
  <si>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</si>
  <si>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</si>
  <si>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</si>
  <si>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</si>
  <si>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</si>
  <si>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</si>
  <si>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</si>
  <si>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</si>
  <si>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</si>
  <si>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</si>
  <si>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</si>
  <si>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</si>
  <si>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</si>
  <si>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</si>
  <si>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</si>
  <si>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</si>
  <si>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</si>
  <si>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</si>
  <si>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</si>
  <si>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</si>
  <si>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</si>
  <si>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</si>
  <si>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</si>
  <si>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</si>
  <si>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</si>
  <si>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</si>
  <si>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</si>
  <si>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</si>
  <si>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</si>
  <si>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</si>
  <si>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</si>
  <si>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</si>
  <si>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</si>
  <si>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</si>
  <si>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</si>
  <si>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</si>
  <si>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</si>
  <si>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</si>
  <si>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</si>
  <si>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</si>
  <si>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</si>
  <si>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</si>
  <si>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</si>
  <si>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</si>
  <si>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</si>
  <si>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</si>
  <si>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</si>
  <si>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</si>
  <si>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</si>
  <si>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</si>
  <si>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</si>
  <si>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</si>
  <si>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</si>
  <si>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</si>
  <si>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</si>
  <si>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</si>
  <si>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</si>
  <si>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</si>
  <si>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</si>
  <si>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</si>
  <si>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</si>
  <si>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</si>
  <si>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</si>
  <si>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</si>
  <si>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</si>
  <si>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</si>
  <si>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</si>
  <si>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</si>
  <si>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</si>
  <si>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</si>
  <si>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</si>
  <si>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</si>
  <si>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</si>
  <si>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</si>
  <si>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</si>
  <si>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</si>
  <si>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</si>
  <si>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</si>
  <si>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</si>
  <si>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</si>
  <si>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</si>
  <si>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</si>
  <si>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</si>
  <si>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</si>
  <si>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</si>
  <si>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</si>
  <si>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</si>
  <si>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</si>
  <si>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</si>
  <si>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</si>
  <si>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</si>
  <si>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</si>
  <si>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</si>
  <si>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</si>
  <si>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</si>
  <si>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</si>
  <si>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</si>
  <si>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</si>
  <si>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</si>
  <si>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</si>
  <si>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</si>
  <si>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</si>
  <si>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</si>
  <si>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</si>
  <si>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</si>
  <si>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</si>
  <si>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</si>
  <si>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</si>
  <si>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</si>
  <si>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</si>
  <si>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</si>
  <si>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</si>
  <si>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</si>
  <si>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</si>
  <si>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</si>
  <si>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</si>
  <si>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</si>
  <si>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</si>
  <si>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</si>
  <si>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</si>
  <si>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</si>
  <si>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</si>
  <si>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</si>
  <si>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</si>
  <si>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</si>
  <si>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</si>
  <si>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</si>
  <si>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</si>
  <si>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</si>
  <si>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</si>
  <si>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</si>
  <si>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</si>
  <si>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</si>
  <si>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</si>
  <si>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</si>
  <si>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</si>
  <si>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</si>
  <si>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</si>
  <si>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</si>
  <si>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</si>
  <si>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</si>
  <si>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</si>
  <si>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</si>
  <si>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</si>
  <si>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</si>
  <si>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</si>
  <si>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</si>
  <si>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</si>
  <si>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</si>
  <si>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</si>
  <si>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</si>
  <si>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</si>
  <si>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</si>
  <si>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</si>
  <si>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</si>
  <si>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</si>
  <si>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</si>
  <si>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</si>
  <si>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</si>
  <si>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</si>
  <si>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</si>
  <si>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</si>
  <si>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</si>
  <si>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</si>
  <si>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</si>
  <si>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</si>
  <si>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</si>
  <si>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</si>
  <si>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</si>
  <si>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</si>
  <si>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</si>
  <si>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</si>
  <si>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</si>
  <si>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</si>
  <si>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</si>
  <si>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</si>
  <si>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</si>
  <si>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</si>
  <si>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</si>
  <si>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</si>
  <si>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</si>
  <si>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</si>
  <si>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</si>
  <si>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</si>
  <si>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</si>
  <si>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</si>
  <si>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</si>
  <si>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</si>
  <si>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</si>
  <si>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</si>
  <si>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</si>
  <si>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</si>
  <si>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</si>
  <si>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</si>
  <si>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</si>
  <si>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</si>
  <si>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</si>
  <si>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</si>
  <si>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</si>
  <si>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</si>
  <si>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</si>
  <si>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</si>
  <si>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</si>
  <si>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</si>
  <si>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</si>
  <si>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</si>
  <si>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</si>
  <si>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</si>
  <si>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</si>
  <si>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</si>
  <si>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</si>
  <si>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</si>
  <si>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</si>
  <si>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</si>
  <si>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</si>
  <si>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</si>
  <si>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</si>
  <si>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</si>
  <si>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</si>
  <si>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</si>
  <si>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</si>
  <si>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</si>
  <si>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</si>
  <si>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</si>
  <si>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</si>
  <si>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</si>
  <si>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</si>
  <si>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</si>
  <si>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</si>
  <si>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</si>
  <si>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</si>
  <si>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</si>
  <si>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</si>
  <si>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</si>
  <si>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</si>
  <si>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</si>
  <si>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</si>
  <si>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</si>
  <si>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</si>
  <si>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</si>
  <si>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</si>
  <si>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</si>
  <si>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</si>
  <si>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</si>
  <si>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</si>
  <si>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</si>
  <si>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</si>
  <si>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</si>
  <si>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</si>
  <si>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</si>
  <si>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</si>
  <si>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</si>
  <si>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</si>
  <si>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</si>
  <si>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</si>
  <si>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</si>
  <si>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</si>
  <si>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</si>
  <si>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</si>
  <si>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</si>
  <si>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</si>
  <si>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</si>
  <si>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</si>
  <si>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</si>
  <si>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</si>
  <si>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</si>
  <si>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</si>
  <si>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</si>
  <si>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</si>
  <si>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</si>
  <si>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</si>
  <si>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</si>
  <si>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</si>
  <si>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</si>
  <si>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</si>
  <si>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</si>
  <si>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</si>
  <si>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</si>
  <si>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</si>
  <si>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</si>
  <si>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</si>
  <si>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</si>
  <si>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</si>
  <si>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</si>
  <si>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</si>
  <si>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</si>
  <si>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</si>
  <si>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</si>
  <si>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</si>
  <si>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</si>
  <si>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</si>
  <si>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</si>
  <si>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</si>
  <si>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</si>
  <si>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</si>
  <si>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</si>
  <si>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</si>
  <si>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</si>
  <si>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</si>
  <si>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</si>
  <si>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</si>
  <si>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</si>
  <si>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</si>
  <si>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</si>
  <si>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</si>
  <si>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</si>
  <si>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</si>
  <si>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</si>
  <si>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</si>
  <si>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</si>
  <si>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</si>
  <si>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</si>
  <si>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</si>
  <si>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</si>
  <si>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</si>
  <si>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</si>
  <si>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</si>
  <si>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</si>
  <si>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</si>
  <si>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</si>
  <si>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</si>
  <si>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</si>
  <si>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</si>
  <si>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</si>
  <si>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</si>
  <si>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</si>
  <si>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</si>
  <si>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</si>
  <si>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</si>
  <si>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</si>
  <si>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</si>
  <si>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</si>
  <si>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</si>
  <si>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</si>
  <si>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</si>
  <si>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</si>
  <si>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</si>
  <si>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</si>
  <si>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</si>
  <si>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</si>
  <si>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</si>
  <si>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</si>
  <si>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</si>
  <si>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</si>
  <si>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</si>
  <si>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</si>
  <si>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</si>
  <si>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</si>
  <si>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</si>
  <si>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</si>
  <si>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</si>
  <si>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</si>
  <si>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</si>
  <si>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</si>
  <si>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</si>
  <si>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</si>
  <si>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</si>
  <si>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</si>
  <si>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</si>
  <si>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</si>
  <si>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</si>
  <si>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</si>
  <si>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</si>
  <si>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</si>
  <si>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</si>
  <si>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</si>
  <si>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</si>
  <si>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</si>
  <si>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</si>
  <si>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</si>
  <si>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</si>
  <si>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</si>
  <si>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</si>
  <si>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</si>
  <si>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</si>
  <si>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</si>
  <si>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</si>
  <si>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</si>
  <si>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</si>
  <si>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</si>
  <si>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</si>
  <si>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</si>
  <si>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</si>
  <si>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</si>
  <si>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</si>
  <si>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</si>
  <si>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</si>
  <si>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</si>
  <si>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</si>
  <si>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</si>
  <si>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</si>
  <si>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</si>
  <si>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</si>
  <si>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</si>
  <si>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</si>
  <si>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</si>
  <si>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</si>
  <si>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</si>
  <si>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</si>
  <si>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</si>
  <si>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</si>
  <si>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</si>
  <si>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</si>
  <si>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</si>
  <si>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</si>
  <si>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</si>
  <si>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</si>
  <si>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</si>
  <si>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</si>
  <si>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</si>
  <si>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</si>
  <si>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</si>
  <si>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</si>
  <si>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</si>
  <si>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</si>
  <si>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</si>
  <si>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</si>
  <si>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</si>
  <si>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</si>
  <si>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</si>
  <si>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</si>
  <si>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</si>
  <si>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</si>
  <si>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</si>
  <si>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</si>
  <si>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</si>
  <si>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</si>
  <si>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</si>
  <si>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</si>
  <si>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</si>
  <si>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</si>
  <si>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</si>
  <si>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</si>
  <si>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</si>
  <si>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</si>
  <si>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</si>
  <si>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</si>
  <si>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</si>
  <si>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</si>
  <si>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</si>
  <si>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</si>
  <si>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</si>
  <si>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</si>
  <si>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</si>
  <si>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</si>
  <si>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</si>
  <si>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</si>
  <si>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</si>
  <si>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</si>
  <si>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</si>
  <si>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</si>
  <si>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</si>
  <si>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</si>
  <si>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</si>
  <si>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</si>
  <si>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</si>
  <si>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</si>
  <si>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</si>
  <si>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</si>
  <si>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</si>
  <si>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</si>
  <si>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</si>
  <si>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</si>
  <si>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</si>
  <si>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</si>
  <si>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</si>
  <si>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</si>
  <si>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</si>
  <si>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</si>
  <si>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</si>
  <si>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</si>
  <si>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</si>
  <si>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</si>
  <si>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</si>
  <si>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</si>
  <si>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</si>
  <si>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</si>
  <si>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</si>
  <si>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</si>
  <si>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</si>
  <si>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</si>
  <si>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</si>
  <si>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</si>
  <si>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</si>
  <si>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</si>
  <si>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</si>
  <si>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</si>
  <si>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</si>
  <si>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</si>
  <si>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</si>
  <si>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</si>
  <si>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</si>
  <si>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</si>
  <si>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</si>
  <si>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</si>
  <si>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</si>
  <si>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</si>
  <si>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</si>
  <si>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</si>
  <si>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</si>
  <si>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</si>
  <si>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</si>
  <si>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</si>
  <si>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</si>
  <si>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</si>
  <si>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</si>
  <si>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</si>
  <si>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</si>
  <si>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</si>
  <si>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</si>
  <si>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</si>
  <si>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</si>
  <si>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</si>
  <si>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</si>
  <si>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</si>
  <si>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</si>
  <si>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</si>
  <si>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</si>
  <si>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</si>
  <si>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</si>
  <si>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</si>
  <si>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</si>
  <si>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</si>
  <si>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</si>
  <si>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</si>
  <si>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</si>
  <si>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</si>
  <si>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</si>
  <si>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</si>
  <si>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</si>
  <si>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</si>
  <si>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</si>
  <si>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</si>
  <si>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</si>
  <si>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</si>
  <si>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</si>
  <si>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</si>
  <si>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</si>
  <si>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</si>
  <si>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</si>
  <si>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</si>
  <si>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</si>
  <si>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</si>
  <si>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</si>
  <si>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</si>
  <si>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</si>
  <si>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</si>
  <si>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</si>
  <si>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</si>
  <si>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</si>
  <si>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</si>
  <si>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</si>
  <si>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</si>
  <si>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</si>
  <si>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</si>
  <si>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</si>
  <si>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</si>
  <si>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</si>
  <si>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</si>
  <si>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</si>
  <si>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</si>
  <si>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</si>
  <si>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</si>
  <si>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</si>
  <si>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</si>
  <si>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</si>
  <si>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</si>
  <si>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</si>
  <si>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</si>
  <si>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</si>
  <si>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</si>
  <si>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</si>
  <si>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</si>
  <si>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</si>
  <si>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</si>
  <si>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</si>
  <si>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</si>
  <si>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</si>
  <si>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</si>
  <si>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</si>
  <si>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</si>
  <si>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</si>
  <si>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</si>
  <si>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</si>
  <si>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</si>
  <si>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</si>
  <si>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</si>
  <si>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</si>
  <si>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</si>
  <si>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</si>
  <si>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</si>
  <si>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</si>
  <si>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</si>
  <si>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</si>
  <si>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</si>
  <si>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</si>
  <si>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</si>
  <si>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</si>
  <si>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</si>
  <si>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</si>
  <si>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</si>
  <si>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</si>
  <si>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</si>
  <si>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</si>
  <si>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</si>
  <si>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</si>
  <si>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</si>
  <si>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</si>
  <si>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</si>
  <si>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</si>
  <si>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</si>
  <si>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</si>
  <si>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</si>
  <si>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</si>
  <si>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</si>
  <si>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</si>
  <si>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</si>
  <si>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</si>
  <si>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</si>
  <si>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</si>
  <si>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</si>
  <si>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</si>
  <si>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</si>
  <si>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</si>
  <si>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</si>
  <si>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</si>
  <si>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</si>
  <si>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</si>
  <si>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</si>
  <si>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</si>
  <si>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</si>
  <si>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</si>
  <si>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</si>
  <si>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</si>
  <si>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</si>
  <si>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</si>
  <si>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</si>
  <si>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</si>
  <si>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</si>
  <si>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</si>
  <si>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</si>
  <si>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</si>
  <si>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</si>
  <si>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</si>
  <si>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</si>
  <si>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</si>
  <si>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</si>
  <si>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</si>
  <si>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</si>
  <si>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</si>
  <si>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</si>
  <si>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</si>
  <si>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</si>
  <si>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</si>
  <si>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</si>
  <si>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</si>
  <si>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</si>
  <si>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</si>
  <si>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</si>
  <si>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</si>
  <si>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</si>
  <si>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</si>
  <si>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</si>
  <si>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</si>
  <si>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</si>
  <si>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</si>
  <si>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</si>
  <si>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</si>
  <si>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</si>
  <si>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</si>
  <si>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</si>
  <si>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</si>
  <si>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</si>
  <si>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</si>
  <si>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</si>
  <si>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</si>
  <si>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</si>
  <si>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</si>
  <si>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</si>
  <si>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</si>
  <si>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</si>
  <si>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</si>
  <si>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</si>
  <si>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</si>
  <si>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</si>
  <si>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</si>
  <si>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</si>
  <si>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</si>
  <si>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</si>
  <si>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</si>
  <si>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</si>
  <si>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</si>
  <si>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</si>
  <si>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</si>
  <si>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</si>
  <si>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</si>
  <si>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</si>
  <si>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</si>
  <si>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</si>
  <si>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</si>
  <si>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</si>
  <si>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</si>
  <si>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</si>
  <si>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</si>
  <si>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</si>
  <si>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</si>
  <si>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</si>
  <si>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</si>
  <si>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</si>
  <si>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</si>
  <si>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</si>
  <si>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</si>
  <si>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</si>
  <si>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</si>
  <si>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</si>
  <si>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</si>
  <si>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</si>
  <si>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</si>
  <si>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</si>
  <si>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</si>
  <si>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</si>
  <si>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</si>
  <si>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</si>
  <si>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</si>
  <si>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</si>
  <si>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</si>
  <si>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</si>
  <si>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</si>
  <si>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</si>
  <si>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</si>
  <si>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</si>
  <si>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</si>
  <si>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</si>
  <si>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</si>
  <si>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</si>
  <si>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</si>
  <si>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</si>
  <si>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</si>
  <si>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</si>
  <si>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</si>
  <si>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</si>
  <si>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</si>
  <si>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</si>
  <si>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</si>
  <si>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</si>
  <si>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</si>
  <si>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</si>
  <si>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</si>
  <si>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</si>
  <si>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</si>
  <si>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</si>
  <si>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</si>
  <si>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</si>
  <si>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</si>
  <si>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</si>
  <si>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</si>
  <si>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</si>
  <si>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</si>
  <si>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</si>
  <si>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</si>
  <si>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</si>
  <si>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</si>
  <si>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</si>
  <si>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</si>
  <si>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</si>
  <si>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</si>
  <si>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</si>
  <si>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</si>
  <si>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</si>
  <si>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</si>
  <si>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</si>
  <si>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</si>
  <si>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</si>
  <si>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</si>
  <si>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</si>
  <si>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</si>
  <si>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</si>
  <si>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</si>
  <si>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</si>
  <si>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</si>
  <si>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</si>
  <si>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</si>
  <si>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</si>
  <si>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</si>
  <si>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</si>
  <si>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</si>
  <si>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</si>
  <si>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</si>
  <si>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</si>
  <si>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</si>
  <si>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</si>
  <si>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</si>
  <si>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</si>
  <si>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</si>
  <si>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</si>
  <si>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</si>
  <si>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</si>
  <si>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</si>
  <si>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</si>
  <si>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Carrera 25 No. 13-31 Barrio San Miguel - Tame, Arauca</t>
  </si>
  <si>
    <t>3105596463</t>
  </si>
  <si>
    <t>fundaservit@gmail.com</t>
  </si>
  <si>
    <t>2021-81-10001953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</si>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</sst>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1070</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183"/>
      <c r="I20" s="146" t="s">
        <v>1070</v>
      </c>
      <c r="J20" s="147" t="s">
        <v>1072</v>
      </c>
      <c r="K20" s="148">
        <v>381857500</v>
      </c>
      <c r="L20" s="149"/>
      <c r="M20" s="149">
        <v>44196</v>
      </c>
      <c r="N20" s="132">
        <f>+(M20-L20)/30</f>
        <v>1473.2</v>
      </c>
      <c r="O20" s="135"/>
      <c r="U20" s="131"/>
      <c r="V20" s="105">
        <f ca="1">NOW()</f>
        <v>44194.472240625</v>
      </c>
      <c r="W20" s="105">
        <f ca="1">NOW()</f>
        <v>44194.472240625</v>
      </c>
    </row>
    <row r="21" spans="1:23" ht="30" customHeight="1" outlineLevel="1" x14ac:dyDescent="0.25">
      <c r="A21" s="9"/>
      <c r="B21" s="71"/>
      <c r="C21" s="5"/>
      <c r="D21" s="5"/>
      <c r="E21" s="5"/>
      <c r="F21" s="5"/>
      <c r="G21" s="5"/>
      <c r="H21" s="70"/>
      <c r="I21" s="146" t="s">
        <v>1070</v>
      </c>
      <c r="J21" s="147" t="s">
        <v>1074</v>
      </c>
      <c r="K21" s="148">
        <v>763715000</v>
      </c>
      <c r="L21" s="149"/>
      <c r="M21" s="149">
        <v>44196</v>
      </c>
      <c r="N21" s="132">
        <f t="shared" ref="N21:N35" si="0">+(M21-L21)/30</f>
        <v>1473.2</v>
      </c>
      <c r="O21" s="136"/>
    </row>
    <row r="22" spans="1:23" ht="30" customHeight="1" outlineLevel="1" x14ac:dyDescent="0.25">
      <c r="A22" s="9"/>
      <c r="B22" s="71"/>
      <c r="C22" s="5"/>
      <c r="D22" s="5"/>
      <c r="E22" s="5"/>
      <c r="F22" s="5"/>
      <c r="G22" s="5"/>
      <c r="H22" s="70"/>
      <c r="I22" s="146" t="s">
        <v>1070</v>
      </c>
      <c r="J22" s="147" t="s">
        <v>1076</v>
      </c>
      <c r="K22" s="148">
        <v>534600500</v>
      </c>
      <c r="L22" s="149"/>
      <c r="M22" s="149">
        <v>44196</v>
      </c>
      <c r="N22" s="133">
        <f t="shared" ref="N22:N33" si="1">+(M22-L22)/30</f>
        <v>1473.2</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PARA EL DESARROLLO INTEGRAL DEL SER HUMANO EN LAS DIFERENTES ETAPAS DEL CICLO VITAL "FUNDASERVIT"</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67206920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2698</v>
      </c>
      <c r="J211" s="27" t="s">
        <v>2622</v>
      </c>
      <c r="K211" s="145" t="s">
        <v>2698</v>
      </c>
      <c r="L211" s="21"/>
      <c r="M211" s="21"/>
      <c r="N211" s="21"/>
      <c r="O211" s="8"/>
    </row>
    <row r="212" spans="1:15" x14ac:dyDescent="0.25">
      <c r="A212" s="9"/>
      <c r="B212" s="27" t="s">
        <v>2619</v>
      </c>
      <c r="C212" s="144" t="s">
        <v>2697</v>
      </c>
      <c r="D212" s="21"/>
      <c r="G212" s="27" t="s">
        <v>2621</v>
      </c>
      <c r="H212" s="145" t="s">
        <v>2699</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2020-11-20T15:12:35Z</cp:lastPrinted>
  <dcterms:created xsi:type="dcterms:W3CDTF">2020-10-14T21:57:42Z</dcterms:created>
  <dcterms:modified xsi:type="dcterms:W3CDTF">2020-12-29T16:21:11Z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