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F9C0CB9A-1446-4F50-A0FC-FACEB34A2E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<sst xmlns="http://schemas.openxmlformats.org/spreadsheetml/2006/main" count="3116" uniqueCount="2703">
  <si>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</si>
  <si>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</si>
  <si>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</si>
  <si>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</si>
  <si>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</si>
  <si>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</si>
  <si>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</si>
  <si>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</si>
  <si>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</si>
  <si>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</si>
  <si>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</si>
  <si>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</si>
  <si>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</si>
  <si>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</si>
  <si>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</si>
  <si>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</si>
  <si>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</si>
  <si>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</si>
  <si>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</si>
  <si>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</si>
  <si>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</si>
  <si>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</si>
  <si>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</si>
  <si>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</si>
  <si>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</si>
  <si>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</si>
  <si>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</si>
  <si>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</si>
  <si>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</si>
  <si>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</si>
  <si>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</si>
  <si>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</si>
  <si>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</si>
  <si>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</si>
  <si>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</si>
  <si>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</si>
  <si>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</si>
  <si>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</si>
  <si>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</si>
  <si>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</si>
  <si>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</si>
  <si>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</si>
  <si>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</si>
  <si>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</si>
  <si>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</si>
  <si>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</si>
  <si>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</si>
  <si>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</si>
  <si>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</si>
  <si>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</si>
  <si>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</si>
  <si>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</si>
  <si>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</si>
  <si>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</si>
  <si>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</si>
  <si>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</si>
  <si>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</si>
  <si>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</si>
  <si>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</si>
  <si>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</si>
  <si>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</si>
  <si>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</si>
  <si>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</si>
  <si>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</si>
  <si>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</si>
  <si>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</si>
  <si>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</si>
  <si>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</si>
  <si>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</si>
  <si>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</si>
  <si>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</si>
  <si>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</si>
  <si>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</si>
  <si>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</si>
  <si>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</si>
  <si>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</si>
  <si>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</si>
  <si>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</si>
  <si>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</si>
  <si>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</si>
  <si>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</si>
  <si>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</si>
  <si>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</si>
  <si>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</si>
  <si>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</si>
  <si>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</si>
  <si>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</si>
  <si>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</si>
  <si>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</si>
  <si>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</si>
  <si>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</si>
  <si>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</si>
  <si>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</si>
  <si>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</si>
  <si>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</si>
  <si>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</si>
  <si>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</si>
  <si>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</si>
  <si>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</si>
  <si>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</si>
  <si>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</si>
  <si>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</si>
  <si>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</si>
  <si>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</si>
  <si>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</si>
  <si>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</si>
  <si>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</si>
  <si>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</si>
  <si>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</si>
  <si>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</si>
  <si>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</si>
  <si>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</si>
  <si>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</si>
  <si>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</si>
  <si>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</si>
  <si>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</si>
  <si>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</si>
  <si>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</si>
  <si>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</si>
  <si>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</si>
  <si>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</si>
  <si>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</si>
  <si>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</si>
  <si>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</si>
  <si>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</si>
  <si>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</si>
  <si>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</si>
  <si>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</si>
  <si>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</si>
  <si>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</si>
  <si>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</si>
  <si>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</si>
  <si>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</si>
  <si>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</si>
  <si>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</si>
  <si>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</si>
  <si>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</si>
  <si>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</si>
  <si>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</si>
  <si>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</si>
  <si>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</si>
  <si>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</si>
  <si>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</si>
  <si>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</si>
  <si>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</si>
  <si>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</si>
  <si>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</si>
  <si>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</si>
  <si>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</si>
  <si>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</si>
  <si>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</si>
  <si>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</si>
  <si>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</si>
  <si>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</si>
  <si>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</si>
  <si>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</si>
  <si>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</si>
  <si>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</si>
  <si>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</si>
  <si>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</si>
  <si>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</si>
  <si>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</si>
  <si>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</si>
  <si>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</si>
  <si>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</si>
  <si>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</si>
  <si>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</si>
  <si>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</si>
  <si>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</si>
  <si>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</si>
  <si>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</si>
  <si>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</si>
  <si>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</si>
  <si>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</si>
  <si>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</si>
  <si>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</si>
  <si>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</si>
  <si>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</si>
  <si>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</si>
  <si>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</si>
  <si>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</si>
  <si>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</si>
  <si>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</si>
  <si>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</si>
  <si>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</si>
  <si>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</si>
  <si>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</si>
  <si>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</si>
  <si>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</si>
  <si>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</si>
  <si>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</si>
  <si>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</si>
  <si>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</si>
  <si>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</si>
  <si>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</si>
  <si>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</si>
  <si>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</si>
  <si>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</si>
  <si>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</si>
  <si>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</si>
  <si>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</si>
  <si>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</si>
  <si>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</si>
  <si>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</si>
  <si>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</si>
  <si>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</si>
  <si>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</si>
  <si>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</si>
  <si>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</si>
  <si>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</si>
  <si>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</si>
  <si>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</si>
  <si>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</si>
  <si>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</si>
  <si>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</si>
  <si>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</si>
  <si>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</si>
  <si>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</si>
  <si>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</si>
  <si>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</si>
  <si>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</si>
  <si>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</si>
  <si>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</si>
  <si>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</si>
  <si>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</si>
  <si>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</si>
  <si>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</si>
  <si>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</si>
  <si>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</si>
  <si>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</si>
  <si>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</si>
  <si>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</si>
  <si>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</si>
  <si>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</si>
  <si>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</si>
  <si>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</si>
  <si>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</si>
  <si>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</si>
  <si>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</si>
  <si>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</si>
  <si>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</si>
  <si>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</si>
  <si>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</si>
  <si>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</si>
  <si>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</si>
  <si>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</si>
  <si>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</si>
  <si>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</si>
  <si>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</si>
  <si>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</si>
  <si>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</si>
  <si>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</si>
  <si>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</si>
  <si>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</si>
  <si>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</si>
  <si>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</si>
  <si>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</si>
  <si>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</si>
  <si>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</si>
  <si>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</si>
  <si>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</si>
  <si>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</si>
  <si>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</si>
  <si>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</si>
  <si>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</si>
  <si>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</si>
  <si>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</si>
  <si>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</si>
  <si>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</si>
  <si>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</si>
  <si>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</si>
  <si>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</si>
  <si>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</si>
  <si>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</si>
  <si>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</si>
  <si>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</si>
  <si>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</si>
  <si>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</si>
  <si>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</si>
  <si>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</si>
  <si>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</si>
  <si>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</si>
  <si>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</si>
  <si>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</si>
  <si>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</si>
  <si>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</si>
  <si>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</si>
  <si>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</si>
  <si>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</si>
  <si>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</si>
  <si>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</si>
  <si>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</si>
  <si>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</si>
  <si>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</si>
  <si>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</si>
  <si>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</si>
  <si>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</si>
  <si>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</si>
  <si>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</si>
  <si>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</si>
  <si>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</si>
  <si>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</si>
  <si>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</si>
  <si>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</si>
  <si>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</si>
  <si>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</si>
  <si>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</si>
  <si>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</si>
  <si>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</si>
  <si>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</si>
  <si>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</si>
  <si>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</si>
  <si>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</si>
  <si>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</si>
  <si>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</si>
  <si>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</si>
  <si>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</si>
  <si>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</si>
  <si>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</si>
  <si>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</si>
  <si>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</si>
  <si>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</si>
  <si>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</si>
  <si>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</si>
  <si>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</si>
  <si>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</si>
  <si>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</si>
  <si>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</si>
  <si>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</si>
  <si>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</si>
  <si>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</si>
  <si>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</si>
  <si>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</si>
  <si>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</si>
  <si>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</si>
  <si>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</si>
  <si>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</si>
  <si>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</si>
  <si>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</si>
  <si>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</si>
  <si>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</si>
  <si>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</si>
  <si>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</si>
  <si>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</si>
  <si>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</si>
  <si>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</si>
  <si>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</si>
  <si>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</si>
  <si>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</si>
  <si>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</si>
  <si>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</si>
  <si>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</si>
  <si>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</si>
  <si>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</si>
  <si>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</si>
  <si>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</si>
  <si>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</si>
  <si>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</si>
  <si>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</si>
  <si>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</si>
  <si>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</si>
  <si>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</si>
  <si>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</si>
  <si>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</si>
  <si>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</si>
  <si>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</si>
  <si>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</si>
  <si>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</si>
  <si>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</si>
  <si>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</si>
  <si>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</si>
  <si>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</si>
  <si>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</si>
  <si>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</si>
  <si>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</si>
  <si>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</si>
  <si>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</si>
  <si>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</si>
  <si>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</si>
  <si>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</si>
  <si>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</si>
  <si>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</si>
  <si>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</si>
  <si>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</si>
  <si>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</si>
  <si>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</si>
  <si>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</si>
  <si>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</si>
  <si>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</si>
  <si>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</si>
  <si>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</si>
  <si>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</si>
  <si>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</si>
  <si>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</si>
  <si>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</si>
  <si>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</si>
  <si>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</si>
  <si>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</si>
  <si>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</si>
  <si>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</si>
  <si>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</si>
  <si>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</si>
  <si>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</si>
  <si>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</si>
  <si>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</si>
  <si>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</si>
  <si>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</si>
  <si>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</si>
  <si>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</si>
  <si>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</si>
  <si>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</si>
  <si>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</si>
  <si>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</si>
  <si>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</si>
  <si>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</si>
  <si>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</si>
  <si>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</si>
  <si>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</si>
  <si>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</si>
  <si>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</si>
  <si>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</si>
  <si>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</si>
  <si>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</si>
  <si>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</si>
  <si>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</si>
  <si>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</si>
  <si>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</si>
  <si>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</si>
  <si>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</si>
  <si>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</si>
  <si>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</si>
  <si>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</si>
  <si>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</si>
  <si>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</si>
  <si>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</si>
  <si>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</si>
  <si>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</si>
  <si>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</si>
  <si>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</si>
  <si>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</si>
  <si>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</si>
  <si>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</si>
  <si>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</si>
  <si>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</si>
  <si>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</si>
  <si>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</si>
  <si>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</si>
  <si>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</si>
  <si>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</si>
  <si>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</si>
  <si>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</si>
  <si>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</si>
  <si>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</si>
  <si>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</si>
  <si>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</si>
  <si>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</si>
  <si>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</si>
  <si>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</si>
  <si>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</si>
  <si>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</si>
  <si>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</si>
  <si>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</si>
  <si>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</si>
  <si>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</si>
  <si>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</si>
  <si>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</si>
  <si>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</si>
  <si>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</si>
  <si>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</si>
  <si>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</si>
  <si>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</si>
  <si>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</si>
  <si>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</si>
  <si>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</si>
  <si>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</si>
  <si>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</si>
  <si>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</si>
  <si>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</si>
  <si>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</si>
  <si>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</si>
  <si>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</si>
  <si>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</si>
  <si>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</si>
  <si>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</si>
  <si>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</si>
  <si>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</si>
  <si>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</si>
  <si>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</si>
  <si>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</si>
  <si>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</si>
  <si>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</si>
  <si>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</si>
  <si>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</si>
  <si>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</si>
  <si>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</si>
  <si>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</si>
  <si>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</si>
  <si>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</si>
  <si>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</si>
  <si>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</si>
  <si>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</si>
  <si>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</si>
  <si>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</si>
  <si>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</si>
  <si>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</si>
  <si>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</si>
  <si>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</si>
  <si>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</si>
  <si>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</si>
  <si>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</si>
  <si>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</si>
  <si>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</si>
  <si>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</si>
  <si>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</si>
  <si>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</si>
  <si>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</si>
  <si>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</si>
  <si>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</si>
  <si>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</si>
  <si>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</si>
  <si>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</si>
  <si>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</si>
  <si>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</si>
  <si>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</si>
  <si>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</si>
  <si>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</si>
  <si>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</si>
  <si>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</si>
  <si>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</si>
  <si>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</si>
  <si>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</si>
  <si>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</si>
  <si>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</si>
  <si>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</si>
  <si>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</si>
  <si>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</si>
  <si>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</si>
  <si>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</si>
  <si>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</si>
  <si>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</si>
  <si>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</si>
  <si>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</si>
  <si>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</si>
  <si>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</si>
  <si>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</si>
  <si>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</si>
  <si>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</si>
  <si>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</si>
  <si>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</si>
  <si>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</si>
  <si>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</si>
  <si>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</si>
  <si>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</si>
  <si>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</si>
  <si>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</si>
  <si>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</si>
  <si>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</si>
  <si>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</si>
  <si>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</si>
  <si>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</si>
  <si>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</si>
  <si>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</si>
  <si>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</si>
  <si>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</si>
  <si>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</si>
  <si>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</si>
  <si>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</si>
  <si>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</si>
  <si>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</si>
  <si>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</si>
  <si>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</si>
  <si>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</si>
  <si>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</si>
  <si>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</si>
  <si>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</si>
  <si>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</si>
  <si>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</si>
  <si>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</si>
  <si>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</si>
  <si>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</si>
  <si>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</si>
  <si>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</si>
  <si>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</si>
  <si>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</si>
  <si>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</si>
  <si>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</si>
  <si>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</si>
  <si>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</si>
  <si>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</si>
  <si>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</si>
  <si>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</si>
  <si>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</si>
  <si>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</si>
  <si>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</si>
  <si>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</si>
  <si>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</si>
  <si>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</si>
  <si>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</si>
  <si>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</si>
  <si>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</si>
  <si>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</si>
  <si>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</si>
  <si>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</si>
  <si>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</si>
  <si>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</si>
  <si>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</si>
  <si>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</si>
  <si>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</si>
  <si>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</si>
  <si>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</si>
  <si>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</si>
  <si>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</si>
  <si>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</si>
  <si>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</si>
  <si>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</si>
  <si>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</si>
  <si>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</si>
  <si>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</si>
  <si>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</si>
  <si>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</si>
  <si>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</si>
  <si>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</si>
  <si>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</si>
  <si>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</si>
  <si>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</si>
  <si>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</si>
  <si>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</si>
  <si>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</si>
  <si>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</si>
  <si>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</si>
  <si>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</si>
  <si>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</si>
  <si>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</si>
  <si>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</si>
  <si>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</si>
  <si>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</si>
  <si>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</si>
  <si>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</si>
  <si>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</si>
  <si>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</si>
  <si>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</si>
  <si>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</si>
  <si>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</si>
  <si>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</si>
  <si>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</si>
  <si>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</si>
  <si>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</si>
  <si>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</si>
  <si>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</si>
  <si>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</si>
  <si>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</si>
  <si>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</si>
  <si>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</si>
  <si>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</si>
  <si>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</si>
  <si>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</si>
  <si>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</si>
  <si>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</si>
  <si>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</si>
  <si>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</si>
  <si>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</si>
  <si>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</si>
  <si>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</si>
  <si>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</si>
  <si>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</si>
  <si>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</si>
  <si>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</si>
  <si>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</si>
  <si>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</si>
  <si>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</si>
  <si>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</si>
  <si>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</si>
  <si>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</si>
  <si>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</si>
  <si>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</si>
  <si>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</si>
  <si>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</si>
  <si>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</si>
  <si>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</si>
  <si>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</si>
  <si>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</si>
  <si>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</si>
  <si>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</si>
  <si>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</si>
  <si>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</si>
  <si>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</si>
  <si>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</si>
  <si>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</si>
  <si>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</si>
  <si>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</si>
  <si>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</si>
  <si>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</si>
  <si>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</si>
  <si>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</si>
  <si>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</si>
  <si>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</si>
  <si>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</si>
  <si>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</si>
  <si>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</si>
  <si>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</si>
  <si>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</si>
  <si>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</si>
  <si>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</si>
  <si>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</si>
  <si>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</si>
  <si>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</si>
  <si>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</si>
  <si>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</si>
  <si>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</si>
  <si>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</si>
  <si>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</si>
  <si>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</si>
  <si>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</si>
  <si>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</si>
  <si>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</si>
  <si>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</si>
  <si>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</si>
  <si>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</si>
  <si>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</si>
  <si>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</si>
  <si>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</si>
  <si>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</si>
  <si>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</si>
  <si>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</si>
  <si>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</si>
  <si>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</si>
  <si>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</si>
  <si>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</si>
  <si>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</si>
  <si>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</si>
  <si>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</si>
  <si>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</si>
  <si>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</si>
  <si>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</si>
  <si>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</si>
  <si>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</si>
  <si>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</si>
  <si>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</si>
  <si>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</si>
  <si>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</si>
  <si>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</si>
  <si>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</si>
  <si>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</si>
  <si>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</si>
  <si>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</si>
  <si>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</si>
  <si>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</si>
  <si>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</si>
  <si>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</si>
  <si>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</si>
  <si>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</si>
  <si>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</si>
  <si>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</si>
  <si>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</si>
  <si>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</si>
  <si>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</si>
  <si>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</si>
  <si>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</si>
  <si>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</si>
  <si>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</si>
  <si>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</si>
  <si>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</si>
  <si>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</si>
  <si>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</si>
  <si>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</si>
  <si>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</si>
  <si>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</si>
  <si>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</si>
  <si>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</si>
  <si>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</si>
  <si>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</si>
  <si>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</si>
  <si>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</si>
  <si>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</si>
  <si>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</si>
  <si>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</si>
  <si>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</si>
  <si>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</si>
  <si>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</si>
  <si>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</si>
  <si>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</si>
  <si>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</si>
  <si>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</si>
  <si>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</si>
  <si>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</si>
  <si>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</si>
  <si>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</si>
  <si>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</si>
  <si>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</si>
  <si>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</si>
  <si>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</si>
  <si>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</si>
  <si>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</si>
  <si>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</si>
  <si>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</si>
  <si>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</si>
  <si>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</si>
  <si>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</si>
  <si>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</si>
  <si>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</si>
  <si>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</si>
  <si>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</si>
  <si>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</si>
  <si>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</si>
  <si>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</si>
  <si>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</si>
  <si>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</si>
  <si>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</si>
  <si>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</si>
  <si>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</si>
  <si>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</si>
  <si>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</si>
  <si>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</si>
  <si>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</si>
  <si>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</si>
  <si>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</si>
  <si>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</si>
  <si>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</si>
  <si>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</si>
  <si>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</si>
  <si>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</si>
  <si>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</si>
  <si>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</si>
  <si>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</si>
  <si>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</si>
  <si>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</si>
  <si>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</si>
  <si>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</si>
  <si>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</si>
  <si>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</si>
  <si>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</si>
  <si>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</si>
  <si>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</si>
  <si>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</si>
  <si>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</si>
  <si>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</si>
  <si>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</si>
  <si>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</si>
  <si>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</si>
  <si>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</si>
  <si>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</si>
  <si>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</si>
  <si>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</si>
  <si>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</si>
  <si>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</si>
  <si>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</si>
  <si>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</si>
  <si>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</si>
  <si>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</si>
  <si>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</si>
  <si>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</si>
  <si>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</si>
  <si>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</si>
  <si>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</si>
  <si>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</si>
  <si>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</si>
  <si>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</si>
  <si>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</si>
  <si>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</si>
  <si>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</si>
  <si>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</si>
  <si>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</si>
  <si>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</si>
  <si>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</si>
  <si>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</si>
  <si>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</si>
  <si>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</si>
  <si>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</si>
  <si>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</si>
  <si>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</si>
  <si>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</si>
  <si>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</si>
  <si>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</si>
  <si>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</si>
  <si>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</si>
  <si>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</si>
  <si>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</si>
  <si>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</si>
  <si>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</si>
  <si>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</si>
  <si>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</si>
  <si>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</si>
  <si>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</si>
  <si>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</si>
  <si>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</si>
  <si>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</si>
  <si>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</si>
  <si>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</si>
  <si>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</si>
  <si>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</si>
  <si>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</si>
  <si>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</si>
  <si>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</si>
  <si>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</si>
  <si>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</si>
  <si>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</si>
  <si>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</si>
  <si>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</si>
  <si>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</si>
  <si>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</si>
  <si>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</si>
  <si>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</si>
  <si>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</si>
  <si>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</si>
  <si>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</si>
  <si>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</si>
  <si>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</si>
  <si>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</si>
  <si>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</si>
  <si>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</si>
  <si>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</si>
  <si>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</si>
  <si>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</si>
  <si>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</si>
  <si>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</si>
  <si>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</si>
  <si>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</si>
  <si>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</si>
  <si>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</si>
  <si>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</si>
  <si>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</si>
  <si>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</si>
  <si>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</si>
  <si>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</si>
  <si>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</si>
  <si>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</si>
  <si>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</si>
  <si>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</si>
  <si>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</si>
  <si>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</si>
  <si>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</si>
  <si>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</si>
  <si>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</si>
  <si>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</si>
  <si>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</si>
  <si>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</si>
  <si>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</si>
  <si>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</si>
  <si>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</si>
  <si>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</si>
  <si>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</si>
  <si>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</si>
  <si>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</si>
  <si>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</si>
  <si>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</si>
  <si>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</si>
  <si>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</si>
  <si>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</si>
  <si>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</si>
  <si>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</si>
  <si>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</si>
  <si>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</si>
  <si>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</si>
  <si>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</si>
  <si>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</si>
  <si>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</si>
  <si>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</si>
  <si>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</si>
  <si>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</si>
  <si>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</si>
  <si>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</si>
  <si>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</si>
  <si>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</si>
  <si>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</si>
  <si>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</si>
  <si>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</si>
  <si>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</si>
  <si>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</si>
  <si>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</si>
  <si>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</si>
  <si>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</si>
  <si>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</si>
  <si>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</si>
  <si>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</si>
  <si>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</si>
  <si>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</si>
  <si>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</si>
  <si>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</si>
  <si>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</si>
  <si>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</si>
  <si>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</si>
  <si>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</si>
  <si>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</si>
  <si>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</si>
  <si>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</si>
  <si>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</si>
  <si>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</si>
  <si>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</si>
  <si>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</si>
  <si>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</si>
  <si>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</si>
  <si>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</si>
  <si>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</si>
  <si>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</si>
  <si>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</si>
  <si>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</si>
  <si>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</si>
  <si>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</si>
  <si>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</si>
  <si>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</si>
  <si>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</si>
  <si>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</si>
  <si>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</si>
  <si>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</si>
  <si>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</si>
  <si>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</si>
  <si>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</si>
  <si>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</si>
  <si>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</si>
  <si>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</si>
  <si>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</si>
  <si>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</si>
  <si>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</si>
  <si>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</si>
  <si>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</si>
  <si>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</si>
  <si>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</si>
  <si>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</si>
  <si>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</si>
  <si>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</si>
  <si>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</si>
  <si>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</si>
  <si>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</si>
  <si>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</si>
  <si>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</si>
  <si>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</si>
  <si>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</si>
  <si>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</si>
  <si>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</si>
  <si>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</si>
  <si>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</si>
  <si>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</si>
  <si>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</si>
  <si>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</si>
  <si>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</si>
  <si>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</si>
  <si>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</si>
  <si>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</si>
  <si>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</si>
  <si>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</si>
  <si>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</si>
  <si>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</si>
  <si>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</si>
  <si>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</si>
  <si>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</si>
  <si>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</si>
  <si>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</si>
  <si>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</si>
  <si>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</si>
  <si>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</si>
  <si>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</si>
  <si>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</si>
  <si>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</si>
  <si>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</si>
  <si>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</si>
  <si>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</si>
  <si>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</si>
  <si>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</si>
  <si>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</si>
  <si>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</si>
  <si>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</si>
  <si>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</si>
  <si>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</si>
  <si>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</si>
  <si>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</si>
  <si>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</si>
  <si>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</si>
  <si>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</si>
  <si>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</si>
  <si>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</si>
  <si>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</si>
  <si>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</si>
  <si>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</si>
  <si>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</si>
  <si>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</si>
  <si>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</si>
  <si>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</si>
  <si>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</si>
  <si>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</si>
  <si>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</si>
  <si>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</si>
  <si>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</si>
  <si>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</si>
  <si>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</si>
  <si>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</si>
  <si>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</si>
  <si>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</si>
  <si>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</si>
  <si>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</si>
  <si>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</si>
  <si>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</si>
  <si>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</si>
  <si>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</si>
  <si>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</si>
  <si>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</si>
  <si>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</si>
  <si>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</si>
  <si>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</si>
  <si>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</si>
  <si>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</si>
  <si>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</si>
  <si>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</si>
  <si>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</si>
  <si>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</si>
  <si>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</si>
  <si>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</si>
  <si>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</si>
  <si>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</si>
  <si>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</si>
  <si>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</si>
  <si>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</si>
  <si>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</si>
  <si>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</si>
  <si>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</si>
  <si>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</si>
  <si>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</si>
  <si>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</si>
  <si>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</si>
  <si>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</si>
  <si>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</si>
  <si>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</si>
  <si>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</si>
  <si>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</si>
  <si>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</si>
  <si>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</si>
  <si>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</si>
  <si>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</si>
  <si>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</si>
  <si>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</si>
  <si>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</si>
  <si>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</si>
  <si>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</si>
  <si>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</si>
  <si>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</si>
  <si>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</si>
  <si>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</si>
  <si>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</si>
  <si>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</si>
  <si>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</si>
  <si>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</si>
  <si>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</si>
  <si>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</si>
  <si>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</si>
  <si>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</si>
  <si>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</si>
  <si>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</si>
  <si>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</si>
  <si>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</si>
  <si>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</si>
  <si>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</si>
  <si>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</si>
  <si>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</si>
  <si>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</si>
  <si>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</si>
  <si>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</si>
  <si>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</si>
  <si>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</si>
  <si>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</si>
  <si>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</si>
  <si>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</si>
  <si>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</si>
  <si>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</si>
  <si>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</si>
  <si>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</si>
  <si>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</si>
  <si>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</si>
  <si>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</si>
  <si>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</si>
  <si>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</si>
  <si>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</si>
  <si>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</si>
  <si>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</si>
  <si>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</si>
  <si>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</si>
  <si>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</si>
  <si>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</si>
  <si>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</si>
  <si>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</si>
  <si>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</si>
  <si>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</si>
  <si>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</si>
  <si>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</si>
  <si>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</si>
  <si>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</si>
  <si>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</si>
  <si>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</si>
  <si>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</si>
  <si>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</si>
  <si>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</si>
  <si>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</si>
  <si>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</si>
  <si>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</si>
  <si>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</si>
  <si>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</si>
  <si>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</si>
  <si>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</si>
  <si>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</si>
  <si>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</si>
  <si>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</si>
  <si>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</si>
  <si>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</si>
  <si>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</si>
  <si>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</si>
  <si>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</si>
  <si>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</si>
  <si>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</si>
  <si>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</si>
  <si>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</si>
  <si>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</si>
  <si>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</si>
  <si>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</si>
  <si>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</si>
  <si>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</si>
  <si>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</si>
  <si>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</si>
  <si>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</si>
  <si>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</si>
  <si>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</si>
  <si>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</si>
  <si>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</si>
  <si>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</si>
  <si>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</si>
  <si>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</si>
  <si>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</si>
  <si>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</si>
  <si>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</si>
  <si>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</si>
  <si>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</si>
  <si>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</si>
  <si>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</si>
  <si>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</si>
  <si>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</si>
  <si>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</si>
  <si>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</si>
  <si>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</si>
  <si>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</si>
  <si>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</si>
  <si>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</si>
  <si>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</si>
  <si>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</si>
  <si>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</si>
  <si>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</si>
  <si>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</si>
  <si>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</si>
  <si>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</si>
  <si>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</si>
  <si>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</si>
  <si>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</si>
  <si>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</si>
  <si>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</si>
  <si>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</si>
  <si>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</si>
  <si>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</si>
  <si>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</si>
  <si>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</si>
  <si>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</si>
  <si>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</si>
  <si>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</si>
  <si>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</si>
  <si>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</si>
  <si>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</si>
  <si>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</si>
  <si>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</si>
  <si>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</si>
  <si>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</si>
  <si>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</si>
  <si>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</si>
  <si>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</si>
  <si>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</si>
  <si>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</si>
  <si>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</si>
  <si>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</si>
  <si>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</si>
  <si>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</si>
  <si>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</si>
  <si>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</si>
  <si>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</si>
  <si>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</si>
  <si>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</si>
  <si>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</si>
  <si>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</si>
  <si>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</si>
  <si>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</si>
  <si>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</si>
  <si>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</si>
  <si>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</si>
  <si>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</si>
  <si>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</si>
  <si>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</si>
  <si>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</si>
  <si>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</si>
  <si>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</si>
  <si>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</si>
  <si>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</si>
  <si>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</si>
  <si>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</si>
  <si>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</si>
  <si>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</si>
  <si>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</si>
  <si>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</si>
  <si>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</si>
  <si>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</si>
  <si>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</si>
  <si>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</si>
  <si>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</si>
  <si>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</si>
  <si>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</si>
  <si>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</si>
  <si>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</si>
  <si>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</si>
  <si>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</si>
  <si>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</si>
  <si>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</si>
  <si>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</si>
  <si>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</si>
  <si>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</si>
  <si>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</si>
  <si>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</si>
  <si>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</si>
  <si>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</si>
  <si>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</si>
  <si>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</si>
  <si>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</si>
  <si>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</si>
  <si>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</si>
  <si>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</si>
  <si>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</si>
  <si>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</si>
  <si>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</si>
  <si>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</si>
  <si>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</si>
  <si>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</si>
  <si>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</si>
  <si>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</si>
  <si>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</si>
  <si>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</si>
  <si>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</si>
  <si>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</si>
  <si>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</si>
  <si>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</si>
  <si>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</si>
  <si>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</si>
  <si>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</si>
  <si>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</si>
  <si>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</si>
  <si>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</si>
  <si>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</si>
  <si>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</si>
  <si>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</si>
  <si>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</si>
  <si>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</si>
  <si>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</si>
  <si>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</si>
  <si>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</si>
  <si>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</si>
  <si>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</si>
  <si>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</si>
  <si>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</si>
  <si>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</si>
  <si>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</si>
  <si>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</si>
  <si>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</si>
  <si>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</si>
  <si>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</si>
  <si>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</si>
  <si>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</si>
  <si>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</si>
  <si>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</si>
  <si>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</si>
  <si>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</si>
  <si>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</si>
  <si>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</si>
  <si>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</si>
  <si>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</si>
  <si>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</si>
  <si>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</si>
  <si>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</si>
  <si>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</si>
  <si>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</si>
  <si>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</si>
  <si>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</si>
  <si>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</si>
  <si>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</si>
  <si>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</si>
  <si>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</si>
  <si>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</si>
  <si>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</si>
  <si>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</si>
  <si>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</si>
  <si>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</si>
  <si>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</si>
  <si>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</si>
  <si>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</si>
  <si>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</si>
  <si>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</si>
  <si>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</si>
  <si>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</si>
  <si>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</si>
  <si>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</si>
  <si>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</si>
  <si>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</si>
  <si>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</si>
  <si>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</si>
  <si>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</si>
  <si>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</si>
  <si>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</si>
  <si>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</si>
  <si>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</si>
  <si>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</si>
  <si>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</si>
  <si>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</si>
  <si>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</si>
  <si>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</si>
  <si>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</si>
  <si>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</si>
  <si>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</si>
  <si>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</si>
  <si>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</si>
  <si>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</si>
  <si>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</si>
  <si>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</si>
  <si>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</si>
  <si>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</si>
  <si>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</si>
  <si>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</si>
  <si>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</si>
  <si>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</si>
  <si>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</si>
  <si>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</si>
  <si>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</si>
  <si>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</si>
  <si>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</si>
  <si>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</si>
  <si>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</si>
  <si>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</si>
  <si>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</si>
  <si>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</si>
  <si>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</si>
  <si>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</si>
  <si>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</si>
  <si>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</si>
  <si>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</si>
  <si>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</si>
  <si>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</si>
  <si>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</si>
  <si>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</si>
  <si>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</si>
  <si>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</si>
  <si>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</si>
  <si>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</si>
  <si>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</si>
  <si>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</si>
  <si>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</si>
  <si>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</si>
  <si>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</si>
  <si>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</si>
  <si>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</si>
  <si>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</si>
  <si>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</si>
  <si>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</si>
  <si>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</si>
  <si>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</si>
  <si>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</si>
  <si>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</si>
  <si>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</si>
  <si>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</si>
  <si>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</si>
  <si>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</si>
  <si>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</si>
  <si>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</si>
  <si>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</si>
  <si>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</si>
  <si>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</si>
  <si>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</si>
  <si>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</si>
  <si>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</si>
  <si>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</si>
  <si>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</si>
  <si>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</si>
  <si>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</si>
  <si>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</si>
  <si>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</si>
  <si>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</si>
  <si>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</si>
  <si>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</si>
  <si>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</si>
  <si>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</si>
  <si>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</si>
  <si>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</si>
  <si>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</si>
  <si>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</si>
  <si>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</si>
  <si>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</si>
  <si>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</si>
  <si>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</si>
  <si>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</si>
  <si>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</si>
  <si>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</si>
  <si>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</si>
  <si>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</si>
  <si>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</si>
  <si>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</si>
  <si>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</si>
  <si>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</si>
  <si>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</si>
  <si>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</si>
  <si>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</si>
  <si>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</si>
  <si>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</si>
  <si>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</si>
  <si>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</si>
  <si>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</si>
  <si>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</si>
  <si>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</si>
  <si>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</si>
  <si>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</si>
  <si>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</si>
  <si>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</si>
  <si>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</si>
  <si>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</si>
  <si>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</si>
  <si>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</si>
  <si>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</si>
  <si>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</si>
  <si>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</si>
  <si>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</si>
  <si>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</si>
  <si>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</si>
  <si>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</si>
  <si>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</si>
  <si>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</si>
  <si>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</si>
  <si>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</si>
  <si>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</si>
  <si>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</si>
  <si>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</si>
  <si>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</si>
  <si>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</si>
  <si>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</si>
  <si>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</si>
  <si>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</si>
  <si>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</si>
  <si>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</si>
  <si>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</si>
  <si>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</si>
  <si>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</si>
  <si>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</si>
  <si>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</si>
  <si>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</si>
  <si>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</si>
  <si>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</si>
  <si>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</si>
  <si>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</si>
  <si>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</si>
  <si>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</si>
  <si>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</si>
  <si>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</si>
  <si>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</si>
  <si>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</si>
  <si>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</si>
  <si>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</si>
  <si>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</si>
  <si>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</si>
  <si>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</si>
  <si>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</si>
  <si>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</si>
  <si>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</si>
  <si>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</si>
  <si>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</si>
  <si>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</si>
  <si>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</si>
  <si>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</si>
  <si>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</si>
  <si>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</si>
  <si>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</si>
  <si>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</si>
  <si>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</si>
  <si>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</si>
  <si>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</si>
  <si>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</si>
  <si>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</si>
  <si>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</si>
  <si>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</si>
  <si>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</si>
  <si>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</si>
  <si>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</si>
  <si>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</si>
  <si>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</si>
  <si>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</si>
  <si>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</si>
  <si>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</si>
  <si>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</si>
  <si>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</si>
  <si>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</si>
  <si>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</si>
  <si>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</si>
  <si>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</si>
  <si>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</si>
  <si>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</si>
  <si>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</si>
  <si>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</si>
  <si>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</si>
  <si>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</si>
  <si>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</si>
  <si>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</si>
  <si>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</si>
  <si>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</si>
  <si>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</si>
  <si>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</si>
  <si>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</si>
  <si>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</si>
  <si>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</si>
  <si>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</si>
  <si>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</si>
  <si>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</si>
  <si>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</si>
  <si>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</si>
  <si>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</si>
  <si>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</si>
  <si>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</si>
  <si>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</si>
  <si>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</si>
  <si>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</si>
  <si>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</si>
  <si>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</si>
  <si>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</si>
  <si>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</si>
  <si>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</si>
  <si>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</si>
  <si>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</si>
  <si>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</si>
  <si>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</si>
  <si>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</si>
  <si>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</si>
  <si>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</si>
  <si>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</si>
  <si>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</si>
  <si>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</si>
  <si>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</si>
  <si>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</si>
  <si>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</si>
  <si>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</si>
  <si>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</si>
  <si>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</si>
  <si>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</si>
  <si>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</si>
  <si>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</si>
  <si>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</si>
  <si>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</si>
  <si>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</si>
  <si>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</si>
  <si>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</si>
  <si>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</si>
  <si>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</si>
  <si>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</si>
  <si>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</si>
  <si>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</si>
  <si>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</si>
  <si>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</si>
  <si>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</si>
  <si>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</si>
  <si>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</si>
  <si>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</si>
  <si>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</si>
  <si>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</si>
  <si>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</si>
  <si>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</si>
  <si>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</si>
  <si>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</si>
  <si>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</si>
  <si>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</si>
  <si>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</si>
  <si>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</si>
  <si>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</si>
  <si>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</si>
  <si>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</si>
  <si>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</si>
  <si>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</si>
  <si>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</si>
  <si>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</si>
  <si>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</si>
  <si>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</si>
  <si>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</si>
  <si>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</si>
  <si>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</si>
  <si>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</si>
  <si>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</si>
  <si>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</si>
  <si>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</si>
  <si>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</si>
  <si>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</si>
  <si>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</si>
  <si>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</si>
  <si>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</si>
  <si>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</si>
  <si>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</si>
  <si>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</si>
  <si>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</si>
  <si>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</si>
  <si>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</si>
  <si>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</si>
  <si>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</si>
  <si>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</si>
  <si>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</si>
  <si>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</si>
  <si>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</si>
  <si>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</si>
  <si>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</si>
  <si>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</si>
  <si>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</si>
  <si>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</si>
  <si>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</si>
  <si>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</si>
  <si>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</si>
  <si>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</si>
  <si>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</si>
  <si>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</si>
  <si>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</si>
  <si>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</si>
  <si>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</si>
  <si>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</si>
  <si>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</si>
  <si>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</si>
  <si>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</si>
  <si>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</si>
  <si>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</si>
  <si>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</si>
  <si>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</si>
  <si>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</si>
  <si>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</si>
  <si>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</si>
  <si>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</si>
  <si>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</si>
  <si>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</si>
  <si>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</si>
  <si>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</si>
  <si>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</si>
  <si>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</si>
  <si>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</si>
  <si>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</si>
  <si>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</si>
  <si>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</si>
  <si>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</si>
  <si>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</si>
  <si>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</si>
  <si>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</si>
  <si>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</si>
  <si>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</si>
  <si>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</si>
  <si>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</si>
  <si>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</si>
  <si>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</si>
  <si>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</si>
  <si>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</si>
  <si>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</si>
  <si>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</si>
  <si>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</si>
  <si>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</si>
  <si>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</si>
  <si>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</si>
  <si>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</si>
  <si>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</si>
  <si>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</si>
  <si>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</si>
  <si>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</si>
  <si>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</si>
  <si>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</si>
  <si>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</si>
  <si>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</si>
  <si>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</si>
  <si>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</si>
  <si>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</si>
  <si>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</si>
  <si>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</si>
  <si>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</si>
  <si>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</si>
  <si>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</si>
  <si>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</si>
  <si>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</si>
  <si>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</si>
  <si>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</si>
  <si>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</si>
  <si>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</si>
  <si>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</si>
  <si>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</si>
  <si>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</si>
  <si>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</si>
  <si>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</si>
  <si>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</si>
  <si>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</si>
  <si>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</si>
  <si>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</si>
  <si>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</si>
  <si>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</si>
  <si>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</si>
  <si>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</si>
  <si>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</si>
  <si>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</si>
  <si>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</si>
  <si>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</si>
  <si>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</si>
  <si>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</si>
  <si>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</si>
  <si>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</si>
  <si>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</si>
  <si>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</si>
  <si>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</si>
  <si>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</si>
  <si>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</si>
  <si>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</si>
  <si>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</si>
  <si>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</si>
  <si>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</si>
  <si>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</si>
  <si>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</si>
  <si>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</si>
  <si>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</si>
  <si>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</si>
  <si>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</si>
  <si>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</si>
  <si>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</si>
  <si>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</si>
  <si>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</si>
  <si>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</si>
  <si>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</si>
  <si>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</si>
  <si>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</si>
  <si>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</si>
  <si>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</si>
  <si>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</si>
  <si>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</si>
  <si>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</si>
  <si>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</si>
  <si>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</si>
  <si>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</si>
  <si>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</si>
  <si>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</si>
  <si>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</si>
  <si>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</si>
  <si>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</si>
  <si>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</si>
  <si>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</si>
  <si>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</si>
  <si>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</si>
  <si>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</si>
  <si>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</si>
  <si>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</si>
  <si>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</si>
  <si>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</si>
  <si>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</si>
  <si>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</si>
  <si>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</si>
  <si>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</si>
  <si>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</si>
  <si>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</si>
  <si>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</si>
  <si>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</si>
  <si>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</si>
  <si>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</si>
  <si>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</si>
  <si>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</si>
  <si>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</si>
  <si>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</si>
  <si>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</si>
  <si>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</si>
  <si>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</si>
  <si>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</si>
  <si>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</si>
  <si>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</si>
  <si>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</si>
  <si>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</si>
  <si>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</si>
  <si>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</si>
  <si>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</si>
  <si>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</si>
  <si>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</si>
  <si>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</si>
  <si>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</si>
  <si>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</si>
  <si>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</si>
  <si>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</si>
  <si>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</si>
  <si>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</si>
  <si>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</si>
  <si>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</si>
  <si>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</si>
  <si>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</si>
  <si>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</si>
  <si>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</si>
  <si>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</si>
  <si>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</si>
  <si>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</si>
  <si>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</si>
  <si>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</si>
  <si>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</si>
  <si>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</si>
  <si>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</si>
  <si>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</si>
  <si>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</si>
  <si>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</si>
  <si>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</si>
  <si>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</si>
  <si>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</si>
  <si>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</si>
  <si>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</si>
  <si>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</si>
  <si>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</si>
  <si>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</si>
  <si>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</si>
  <si>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</si>
  <si>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</si>
  <si>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</si>
  <si>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</si>
  <si>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</si>
  <si>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</si>
  <si>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</si>
  <si>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</si>
  <si>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</si>
  <si>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</si>
  <si>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</si>
  <si>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</si>
  <si>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</si>
  <si>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</si>
  <si>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</si>
  <si>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</si>
  <si>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</si>
  <si>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</si>
  <si>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</si>
  <si>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</si>
  <si>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</si>
  <si>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</si>
  <si>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</si>
  <si>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</si>
  <si>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</si>
  <si>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</si>
  <si>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</si>
  <si>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</si>
  <si>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</si>
  <si>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</si>
  <si>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</si>
  <si>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</si>
  <si>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</si>
  <si>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</si>
  <si>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</si>
  <si>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</si>
  <si>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</si>
  <si>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</si>
  <si>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</si>
  <si>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</si>
  <si>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</si>
  <si>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</si>
  <si>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</si>
  <si>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</si>
  <si>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</si>
  <si>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</si>
  <si>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</si>
  <si>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</si>
  <si>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</si>
  <si>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</si>
  <si>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</si>
  <si>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</si>
  <si>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</si>
  <si>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</si>
  <si>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</si>
  <si>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</si>
  <si>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</si>
  <si>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</si>
  <si>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</si>
  <si>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</si>
  <si>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</si>
  <si>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</si>
  <si>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</si>
  <si>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</si>
  <si>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</si>
  <si>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</si>
  <si>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</si>
  <si>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</si>
  <si>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</si>
  <si>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</si>
  <si>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</si>
  <si>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</si>
  <si>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</si>
  <si>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</si>
  <si>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</si>
  <si>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</si>
  <si>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</si>
  <si>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</si>
  <si>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</si>
  <si>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</si>
  <si>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</si>
  <si>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</si>
  <si>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</si>
  <si>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</si>
  <si>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</si>
  <si>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</si>
  <si>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</si>
  <si>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</si>
  <si>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</si>
  <si>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</si>
  <si>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</si>
  <si>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</si>
  <si>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</si>
  <si>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</si>
  <si>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</si>
  <si>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</si>
  <si>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</si>
  <si>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</si>
  <si>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</si>
  <si>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</si>
  <si>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</si>
  <si>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</si>
  <si>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</si>
  <si>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</si>
  <si>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</si>
  <si>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</si>
  <si>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</si>
  <si>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</si>
  <si>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</si>
  <si>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</si>
  <si>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</si>
  <si>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</si>
  <si>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</si>
  <si>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</si>
  <si>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</si>
  <si>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</si>
  <si>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</si>
  <si>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</si>
  <si>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</si>
  <si>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</si>
  <si>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</si>
  <si>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</si>
  <si>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</si>
  <si>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</si>
  <si>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</si>
  <si>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</si>
  <si>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</si>
  <si>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</si>
  <si>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</si>
  <si>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</si>
  <si>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</si>
  <si>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</si>
  <si>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</si>
  <si>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</si>
  <si>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</si>
  <si>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</si>
  <si>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</si>
  <si>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</si>
  <si>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</si>
  <si>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</si>
  <si>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</si>
  <si>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</si>
  <si>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</si>
  <si>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</si>
  <si>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</si>
  <si>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</si>
  <si>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</si>
  <si>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</si>
  <si>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</si>
  <si>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</si>
  <si>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</si>
  <si>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</si>
  <si>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</si>
  <si>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</si>
  <si>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</si>
  <si>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</si>
  <si>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</si>
  <si>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</si>
  <si>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</si>
  <si>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</si>
  <si>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</si>
  <si>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</si>
  <si>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</si>
  <si>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</si>
  <si>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</si>
  <si>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</si>
  <si>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</si>
  <si>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</si>
  <si>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</si>
  <si>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</si>
  <si>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</si>
  <si>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</si>
  <si>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</si>
  <si>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</si>
  <si>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</si>
  <si>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</si>
  <si>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</si>
  <si>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</si>
  <si>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</si>
  <si>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</si>
  <si>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</si>
  <si>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</si>
  <si>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</si>
  <si>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</si>
  <si>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</si>
  <si>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</si>
  <si>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</si>
  <si>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</si>
  <si>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</si>
  <si>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</si>
  <si>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</si>
  <si>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</si>
  <si>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</si>
  <si>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</si>
  <si>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</si>
  <si>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</si>
  <si>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</si>
  <si>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</si>
  <si>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</si>
  <si>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</si>
  <si>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</si>
  <si>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</si>
  <si>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</si>
  <si>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</si>
  <si>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</si>
  <si>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</si>
  <si>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</si>
  <si>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</si>
  <si>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</si>
  <si>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</si>
  <si>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</si>
  <si>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</si>
  <si>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</si>
  <si>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</si>
  <si>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</si>
  <si>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</si>
  <si>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</si>
  <si>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</si>
  <si>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</si>
  <si>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</si>
  <si>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</si>
  <si>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</si>
  <si>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</si>
  <si>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</si>
  <si>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</si>
  <si>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</si>
  <si>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</si>
  <si>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</si>
  <si>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</si>
  <si>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</si>
  <si>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</si>
  <si>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</si>
  <si>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</si>
  <si>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</si>
  <si>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</si>
  <si>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</si>
  <si>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</si>
  <si>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</si>
  <si>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</si>
  <si>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</si>
  <si>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</si>
  <si>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</si>
  <si>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</si>
  <si>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</si>
  <si>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</si>
  <si>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</si>
  <si>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</si>
  <si>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</si>
  <si>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</si>
  <si>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</si>
  <si>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</si>
  <si>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</si>
  <si>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</si>
  <si>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</si>
  <si>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</si>
  <si>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</si>
  <si>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</si>
  <si>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</si>
  <si>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</si>
  <si>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</si>
  <si>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</si>
  <si>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</si>
  <si>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</si>
  <si>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</si>
  <si>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</si>
  <si>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</si>
  <si>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</si>
  <si>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</si>
  <si>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</si>
  <si>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</si>
  <si>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</si>
  <si>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</si>
  <si>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</si>
  <si>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</si>
  <si>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</si>
  <si>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</si>
  <si>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</si>
  <si>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</si>
  <si>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</si>
  <si>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</si>
  <si>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</si>
  <si>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</si>
  <si>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</si>
  <si>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</si>
  <si>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</si>
  <si>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</si>
  <si>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</si>
  <si>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</si>
  <si>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</si>
  <si>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</si>
  <si>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</si>
  <si>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</si>
  <si>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</si>
  <si>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</si>
  <si>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</si>
  <si>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</si>
  <si>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</si>
  <si>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</si>
  <si>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</si>
  <si>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</si>
  <si>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</si>
  <si>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</si>
  <si>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</si>
  <si>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</si>
  <si>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</si>
  <si>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</si>
  <si>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</si>
  <si>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</si>
  <si>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</si>
  <si>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</si>
  <si>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</si>
  <si>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</si>
  <si>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</si>
  <si>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</si>
  <si>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</si>
  <si>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</si>
  <si>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</si>
  <si>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</si>
  <si>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</si>
  <si>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</si>
  <si>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</si>
  <si>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</si>
  <si>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</si>
  <si>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</si>
  <si>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</si>
  <si>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</si>
  <si>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</si>
  <si>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</si>
  <si>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</si>
  <si>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</si>
  <si>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</si>
  <si>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</si>
  <si>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</si>
  <si>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</si>
  <si>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</si>
  <si>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</si>
  <si>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</si>
  <si>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</si>
  <si>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</si>
  <si>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</si>
  <si>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</si>
  <si>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</si>
  <si>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</si>
  <si>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</si>
  <si>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</si>
  <si>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</si>
  <si>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</si>
  <si>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</si>
  <si>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</si>
  <si>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</si>
  <si>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</si>
  <si>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</si>
  <si>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</si>
  <si>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</si>
  <si>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</si>
  <si>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</si>
  <si>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</si>
  <si>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</si>
  <si>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</si>
  <si>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</si>
  <si>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</si>
  <si>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</si>
  <si>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</si>
  <si>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</si>
  <si>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</si>
  <si>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</si>
  <si>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</si>
  <si>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</si>
  <si>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</si>
  <si>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</si>
  <si>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</si>
  <si>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</si>
  <si>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</si>
  <si>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</si>
  <si>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</si>
  <si>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</si>
  <si>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</si>
  <si>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</si>
  <si>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</si>
  <si>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</si>
  <si>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</si>
  <si>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</si>
  <si>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</si>
  <si>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</si>
  <si>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</si>
  <si>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</si>
  <si>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</si>
  <si>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</si>
  <si>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</si>
  <si>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</si>
  <si>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</si>
  <si>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</si>
  <si>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</si>
  <si>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</si>
  <si>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</si>
  <si>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</si>
  <si>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</si>
  <si>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</si>
  <si>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</si>
  <si>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</si>
  <si>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</si>
  <si>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</si>
  <si>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</si>
  <si>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</si>
  <si>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</si>
  <si>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</si>
  <si>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</si>
  <si>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</si>
  <si>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</si>
  <si>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</si>
  <si>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</si>
  <si>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</si>
  <si>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</si>
  <si>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</si>
  <si>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</si>
  <si>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</si>
  <si>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</si>
  <si>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</si>
  <si>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</si>
  <si>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</si>
  <si>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</si>
  <si>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</si>
  <si>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</si>
  <si>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</si>
  <si>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</si>
  <si>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</si>
  <si>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</si>
  <si>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</si>
  <si>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</si>
  <si>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</si>
  <si>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</si>
  <si>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</si>
  <si>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</si>
  <si>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</si>
  <si>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</si>
  <si>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</si>
  <si>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</si>
  <si>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</si>
  <si>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</si>
  <si>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</si>
  <si>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</si>
  <si>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</si>
  <si>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</si>
  <si>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</si>
  <si>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</si>
  <si>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</si>
  <si>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</si>
  <si>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</si>
  <si>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</si>
  <si>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</si>
  <si>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</si>
  <si>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</si>
  <si>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</si>
  <si>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</si>
  <si>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</si>
  <si>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</si>
  <si>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</si>
  <si>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</si>
  <si>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</si>
  <si>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</si>
  <si>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</si>
  <si>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</si>
  <si>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</si>
  <si>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</si>
  <si>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</si>
  <si>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</si>
  <si>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</si>
  <si>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</si>
  <si>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</si>
  <si>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</si>
  <si>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</si>
  <si>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</si>
  <si>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</si>
  <si>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</si>
  <si>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</si>
  <si>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</si>
  <si>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</si>
  <si>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</si>
  <si>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</si>
  <si>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</si>
  <si>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</si>
  <si>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</si>
  <si>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</si>
  <si>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</si>
  <si>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</si>
  <si>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</si>
  <si>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</si>
  <si>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</si>
  <si>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</si>
  <si>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</si>
  <si>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</si>
  <si>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</si>
  <si>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</si>
  <si>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</si>
  <si>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</si>
  <si>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</si>
  <si>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</si>
  <si>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</si>
  <si>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</si>
  <si>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</si>
  <si>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</si>
  <si>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</si>
  <si>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</si>
  <si>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</si>
  <si>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</si>
  <si>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</si>
  <si>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</si>
  <si>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</si>
  <si>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</si>
  <si>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</si>
  <si>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</si>
  <si>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</si>
  <si>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</si>
  <si>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</si>
  <si>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</si>
  <si>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</si>
  <si>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</si>
  <si>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</si>
  <si>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</si>
  <si>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</si>
  <si>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</si>
  <si>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</si>
  <si>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</si>
  <si>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</si>
  <si>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</si>
  <si>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</si>
  <si>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</si>
  <si>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</si>
  <si>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</si>
  <si>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</si>
  <si>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</si>
  <si>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</si>
  <si>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</si>
  <si>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</si>
  <si>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</si>
  <si>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</si>
  <si>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</si>
  <si>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</si>
  <si>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</si>
  <si>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</si>
  <si>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</si>
  <si>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</si>
  <si>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</si>
  <si>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</si>
  <si>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</si>
  <si>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</si>
  <si>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</si>
  <si>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</si>
  <si>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</si>
  <si>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</si>
  <si>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</si>
  <si>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</si>
  <si>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</si>
  <si>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</si>
  <si>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</si>
  <si>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</si>
  <si>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</si>
  <si>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</si>
  <si>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</si>
  <si>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</si>
  <si>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</si>
  <si>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</si>
  <si>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</si>
  <si>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</si>
  <si>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</si>
  <si>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</si>
  <si>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</si>
  <si>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</si>
  <si>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</si>
  <si>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</si>
  <si>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</si>
  <si>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</si>
  <si>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</si>
  <si>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</si>
  <si>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</si>
  <si>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</si>
  <si>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</si>
  <si>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</si>
  <si>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</si>
  <si>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</si>
  <si>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</si>
  <si>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</si>
  <si>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</si>
  <si>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</si>
  <si>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</si>
  <si>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</si>
  <si>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</si>
  <si>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</si>
  <si>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</si>
  <si>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</si>
  <si>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</si>
  <si>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</si>
  <si>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</si>
  <si>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</si>
  <si>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</si>
  <si>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</si>
  <si>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</si>
  <si>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</si>
  <si>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</si>
  <si>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</si>
  <si>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</si>
  <si>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</si>
  <si>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</si>
  <si>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</si>
  <si>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</si>
  <si>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</si>
  <si>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</si>
  <si>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</si>
  <si>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</si>
  <si>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</si>
  <si>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</si>
  <si>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</si>
  <si>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</si>
  <si>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</si>
  <si>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</si>
  <si>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</si>
  <si>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</si>
  <si>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</si>
  <si>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</si>
  <si>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</si>
  <si>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</si>
  <si>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</si>
  <si>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</si>
  <si>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</si>
  <si>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</si>
  <si>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</si>
  <si>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</si>
  <si>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</si>
  <si>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</si>
  <si>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</si>
  <si>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</si>
  <si>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</si>
  <si>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</si>
  <si>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</si>
  <si>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</si>
  <si>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</si>
  <si>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</si>
  <si>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</si>
  <si>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</si>
  <si>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</si>
  <si>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</si>
  <si>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</si>
  <si>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</si>
  <si>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</si>
  <si>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</si>
  <si>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</si>
  <si>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</si>
  <si>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</si>
  <si>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</si>
  <si>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</si>
  <si>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</si>
  <si>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</si>
  <si>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</si>
  <si>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</si>
  <si>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</si>
  <si>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</si>
  <si>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</si>
  <si>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</si>
  <si>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</si>
  <si>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</si>
  <si>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</si>
  <si>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</si>
  <si>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</si>
  <si>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</si>
  <si>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</si>
  <si>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</si>
  <si>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</si>
  <si>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</si>
  <si>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</si>
  <si>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</si>
  <si>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</si>
  <si>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</si>
  <si>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</si>
  <si>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</si>
  <si>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</si>
  <si>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</si>
  <si>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</si>
  <si>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</si>
  <si>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</si>
  <si>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</si>
  <si>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</si>
  <si>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</si>
  <si>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</si>
  <si>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</si>
  <si>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</si>
  <si>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</si>
  <si>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</si>
  <si>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</si>
  <si>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</si>
  <si>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</si>
  <si>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</si>
  <si>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</si>
  <si>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</si>
  <si>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</si>
  <si>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</si>
  <si>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</si>
  <si>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</si>
  <si>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</si>
  <si>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</si>
  <si>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</si>
  <si>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</si>
  <si>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</si>
  <si>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</si>
  <si>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</si>
  <si>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</si>
  <si>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</si>
  <si>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</si>
  <si>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</si>
  <si>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</si>
  <si>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</si>
  <si>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</si>
  <si>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</si>
  <si>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</si>
  <si>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</si>
  <si>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</si>
  <si>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</si>
  <si>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</si>
  <si>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</si>
  <si>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</si>
  <si>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</si>
  <si>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</si>
  <si>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</si>
  <si>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</si>
  <si>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</si>
  <si>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</si>
  <si>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</si>
  <si>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</si>
  <si>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</si>
  <si>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</si>
  <si>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</si>
  <si>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</si>
  <si>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</si>
  <si>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</si>
  <si>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</si>
  <si>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</si>
  <si>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</si>
  <si>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</si>
  <si>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</si>
  <si>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</si>
  <si>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</si>
  <si>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</si>
  <si>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</si>
  <si>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</si>
  <si>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</si>
  <si>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</si>
  <si>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</si>
  <si>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</si>
  <si>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</si>
  <si>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</si>
  <si>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</si>
  <si>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</si>
  <si>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</si>
  <si>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</si>
  <si>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</si>
  <si>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</si>
  <si>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</si>
  <si>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</si>
  <si>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</si>
  <si>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</si>
  <si>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</si>
  <si>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</si>
  <si>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</si>
  <si>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</si>
  <si>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</si>
  <si>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</si>
  <si>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</si>
  <si>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</si>
  <si>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</si>
  <si>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</si>
  <si>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</si>
  <si>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</si>
  <si>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</si>
  <si>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</si>
  <si>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</si>
  <si>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</si>
  <si>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</si>
  <si>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</si>
  <si>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</si>
  <si>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</si>
  <si>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</si>
  <si>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</si>
  <si>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</si>
  <si>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</si>
  <si>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</si>
  <si>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</si>
  <si>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</si>
  <si>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</si>
  <si>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</si>
  <si>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</si>
  <si>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</si>
  <si>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</si>
  <si>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</si>
  <si>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2021-81-10001950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</si>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</sst>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1070</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1070</v>
      </c>
      <c r="J20" s="147" t="s">
        <v>1072</v>
      </c>
      <c r="K20" s="148">
        <v>567789040</v>
      </c>
      <c r="L20" s="149"/>
      <c r="M20" s="149">
        <v>44561</v>
      </c>
      <c r="N20" s="132">
        <f>+(M20-L20)/30</f>
        <v>1485.3666666666666</v>
      </c>
      <c r="O20" s="135"/>
      <c r="U20" s="131"/>
      <c r="V20" s="105">
        <f ca="1">NOW()</f>
        <v>44194.465509259258</v>
      </c>
      <c r="W20" s="105">
        <f ca="1">NOW()</f>
        <v>44194.465509259258</v>
      </c>
    </row>
    <row r="21" spans="1:23" ht="30" customHeight="1" outlineLevel="1" x14ac:dyDescent="0.25">
      <c r="A21" s="9"/>
      <c r="B21" s="71"/>
      <c r="C21" s="5"/>
      <c r="D21" s="5"/>
      <c r="E21" s="5"/>
      <c r="F21" s="5"/>
      <c r="G21" s="5"/>
      <c r="H21" s="70"/>
      <c r="I21" s="146" t="s">
        <v>1070</v>
      </c>
      <c r="J21" s="147" t="s">
        <v>1076</v>
      </c>
      <c r="K21" s="148">
        <v>811127200</v>
      </c>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t="s">
        <v>1070</v>
      </c>
      <c r="J22" s="147" t="s">
        <v>1074</v>
      </c>
      <c r="K22" s="148">
        <v>405563600</v>
      </c>
      <c r="L22" s="149"/>
      <c r="M22" s="149">
        <v>44561</v>
      </c>
      <c r="N22" s="133">
        <f t="shared" ref="N22:N33" si="1">+(M22-L22)/30</f>
        <v>1485.3666666666666</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71379193.599999994</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2020-12-29T16:11:41Z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