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<sst xmlns="http://schemas.openxmlformats.org/spreadsheetml/2006/main" count="3982" uniqueCount="2734">
  <si>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</si>
  <si>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</si>
  <si>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</si>
  <si>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</si>
  <si>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</si>
  <si>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</si>
  <si>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</si>
  <si>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</si>
  <si>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</si>
  <si>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</si>
  <si>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</si>
  <si>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</si>
  <si>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</si>
  <si>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</si>
  <si>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</si>
  <si>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</si>
  <si>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</si>
  <si>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</si>
  <si>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</si>
  <si>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</si>
  <si>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</si>
  <si>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</si>
  <si>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</si>
  <si>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</si>
  <si>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</si>
  <si>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</si>
  <si>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</si>
  <si>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</si>
  <si>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</si>
  <si>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</si>
  <si>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</si>
  <si>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</si>
  <si>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</si>
  <si>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</si>
  <si>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</si>
  <si>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</si>
  <si>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</si>
  <si>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</si>
  <si>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</si>
  <si>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</si>
  <si>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</si>
  <si>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</si>
  <si>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</si>
  <si>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</si>
  <si>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</si>
  <si>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</si>
  <si>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</si>
  <si>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</si>
  <si>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</si>
  <si>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</si>
  <si>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</si>
  <si>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</si>
  <si>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</si>
  <si>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</si>
  <si>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</si>
  <si>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</si>
  <si>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</si>
  <si>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</si>
  <si>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</si>
  <si>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</si>
  <si>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</si>
  <si>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</si>
  <si>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</si>
  <si>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</si>
  <si>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</si>
  <si>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</si>
  <si>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</si>
  <si>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</si>
  <si>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</si>
  <si>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</si>
  <si>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</si>
  <si>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</si>
  <si>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</si>
  <si>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</si>
  <si>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</si>
  <si>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</si>
  <si>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</si>
  <si>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</si>
  <si>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</si>
  <si>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</si>
  <si>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</si>
  <si>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</si>
  <si>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</si>
  <si>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</si>
  <si>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</si>
  <si>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</si>
  <si>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</si>
  <si>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</si>
  <si>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</si>
  <si>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</si>
  <si>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</si>
  <si>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</si>
  <si>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</si>
  <si>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</si>
  <si>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</si>
  <si>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</si>
  <si>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</si>
  <si>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</si>
  <si>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</si>
  <si>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</si>
  <si>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</si>
  <si>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</si>
  <si>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</si>
  <si>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</si>
  <si>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</si>
  <si>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</si>
  <si>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</si>
  <si>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</si>
  <si>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</si>
  <si>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</si>
  <si>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</si>
  <si>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</si>
  <si>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</si>
  <si>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</si>
  <si>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</si>
  <si>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</si>
  <si>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</si>
  <si>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</si>
  <si>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</si>
  <si>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</si>
  <si>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</si>
  <si>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</si>
  <si>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</si>
  <si>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</si>
  <si>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</si>
  <si>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</si>
  <si>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</si>
  <si>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</si>
  <si>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</si>
  <si>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</si>
  <si>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</si>
  <si>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</si>
  <si>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</si>
  <si>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</si>
  <si>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</si>
  <si>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</si>
  <si>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</si>
  <si>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</si>
  <si>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</si>
  <si>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</si>
  <si>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</si>
  <si>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</si>
  <si>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</si>
  <si>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</si>
  <si>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</si>
  <si>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</si>
  <si>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</si>
  <si>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</si>
  <si>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</si>
  <si>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</si>
  <si>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</si>
  <si>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</si>
  <si>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</si>
  <si>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</si>
  <si>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</si>
  <si>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</si>
  <si>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</si>
  <si>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</si>
  <si>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</si>
  <si>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</si>
  <si>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</si>
  <si>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</si>
  <si>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</si>
  <si>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</si>
  <si>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</si>
  <si>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</si>
  <si>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</si>
  <si>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</si>
  <si>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</si>
  <si>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</si>
  <si>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</si>
  <si>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</si>
  <si>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</si>
  <si>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</si>
  <si>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</si>
  <si>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</si>
  <si>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</si>
  <si>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</si>
  <si>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</si>
  <si>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</si>
  <si>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</si>
  <si>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</si>
  <si>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</si>
  <si>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</si>
  <si>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</si>
  <si>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</si>
  <si>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</si>
  <si>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</si>
  <si>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</si>
  <si>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</si>
  <si>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</si>
  <si>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</si>
  <si>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</si>
  <si>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</si>
  <si>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</si>
  <si>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</si>
  <si>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</si>
  <si>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</si>
  <si>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</si>
  <si>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</si>
  <si>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</si>
  <si>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</si>
  <si>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</si>
  <si>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</si>
  <si>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</si>
  <si>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</si>
  <si>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</si>
  <si>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</si>
  <si>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</si>
  <si>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</si>
  <si>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</si>
  <si>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</si>
  <si>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</si>
  <si>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</si>
  <si>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</si>
  <si>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</si>
  <si>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</si>
  <si>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</si>
  <si>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</si>
  <si>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</si>
  <si>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</si>
  <si>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</si>
  <si>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</si>
  <si>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</si>
  <si>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</si>
  <si>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</si>
  <si>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</si>
  <si>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</si>
  <si>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</si>
  <si>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</si>
  <si>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</si>
  <si>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</si>
  <si>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</si>
  <si>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</si>
  <si>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</si>
  <si>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</si>
  <si>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</si>
  <si>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</si>
  <si>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</si>
  <si>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</si>
  <si>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</si>
  <si>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</si>
  <si>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</si>
  <si>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</si>
  <si>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</si>
  <si>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</si>
  <si>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</si>
  <si>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</si>
  <si>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</si>
  <si>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</si>
  <si>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</si>
  <si>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</si>
  <si>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</si>
  <si>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</si>
  <si>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</si>
  <si>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</si>
  <si>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</si>
  <si>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</si>
  <si>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</si>
  <si>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</si>
  <si>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</si>
  <si>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</si>
  <si>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</si>
  <si>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</si>
  <si>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</si>
  <si>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</si>
  <si>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</si>
  <si>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</si>
  <si>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</si>
  <si>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</si>
  <si>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</si>
  <si>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</si>
  <si>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</si>
  <si>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</si>
  <si>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</si>
  <si>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</si>
  <si>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</si>
  <si>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</si>
  <si>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</si>
  <si>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</si>
  <si>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</si>
  <si>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</si>
  <si>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</si>
  <si>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</si>
  <si>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</si>
  <si>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</si>
  <si>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</si>
  <si>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</si>
  <si>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</si>
  <si>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</si>
  <si>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</si>
  <si>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</si>
  <si>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</si>
  <si>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</si>
  <si>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</si>
  <si>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</si>
  <si>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</si>
  <si>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</si>
  <si>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</si>
  <si>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</si>
  <si>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</si>
  <si>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</si>
  <si>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</si>
  <si>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</si>
  <si>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</si>
  <si>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</si>
  <si>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</si>
  <si>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</si>
  <si>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</si>
  <si>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</si>
  <si>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</si>
  <si>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</si>
  <si>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</si>
  <si>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</si>
  <si>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</si>
  <si>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</si>
  <si>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</si>
  <si>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</si>
  <si>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</si>
  <si>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</si>
  <si>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</si>
  <si>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</si>
  <si>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</si>
  <si>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</si>
  <si>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</si>
  <si>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</si>
  <si>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</si>
  <si>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</si>
  <si>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</si>
  <si>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</si>
  <si>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</si>
  <si>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</si>
  <si>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</si>
  <si>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</si>
  <si>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</si>
  <si>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</si>
  <si>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</si>
  <si>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</si>
  <si>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</si>
  <si>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</si>
  <si>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</si>
  <si>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</si>
  <si>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</si>
  <si>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</si>
  <si>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</si>
  <si>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</si>
  <si>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</si>
  <si>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</si>
  <si>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</si>
  <si>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</si>
  <si>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</si>
  <si>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</si>
  <si>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</si>
  <si>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</si>
  <si>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</si>
  <si>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</si>
  <si>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</si>
  <si>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</si>
  <si>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</si>
  <si>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</si>
  <si>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</si>
  <si>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</si>
  <si>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</si>
  <si>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</si>
  <si>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</si>
  <si>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</si>
  <si>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</si>
  <si>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</si>
  <si>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</si>
  <si>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</si>
  <si>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</si>
  <si>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</si>
  <si>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</si>
  <si>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</si>
  <si>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</si>
  <si>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</si>
  <si>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</si>
  <si>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</si>
  <si>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</si>
  <si>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</si>
  <si>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</si>
  <si>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</si>
  <si>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</si>
  <si>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</si>
  <si>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</si>
  <si>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</si>
  <si>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</si>
  <si>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</si>
  <si>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</si>
  <si>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</si>
  <si>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</si>
  <si>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</si>
  <si>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</si>
  <si>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</si>
  <si>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</si>
  <si>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</si>
  <si>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</si>
  <si>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</si>
  <si>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</si>
  <si>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</si>
  <si>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</si>
  <si>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</si>
  <si>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</si>
  <si>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</si>
  <si>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</si>
  <si>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</si>
  <si>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</si>
  <si>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</si>
  <si>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</si>
  <si>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</si>
  <si>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</si>
  <si>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</si>
  <si>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</si>
  <si>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</si>
  <si>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</si>
  <si>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</si>
  <si>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</si>
  <si>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</si>
  <si>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</si>
  <si>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</si>
  <si>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</si>
  <si>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</si>
  <si>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</si>
  <si>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</si>
  <si>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</si>
  <si>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</si>
  <si>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</si>
  <si>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</si>
  <si>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</si>
  <si>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</si>
  <si>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</si>
  <si>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</si>
  <si>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</si>
  <si>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</si>
  <si>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</si>
  <si>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</si>
  <si>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</si>
  <si>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</si>
  <si>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</si>
  <si>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</si>
  <si>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</si>
  <si>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</si>
  <si>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</si>
  <si>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</si>
  <si>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</si>
  <si>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</si>
  <si>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</si>
  <si>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</si>
  <si>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</si>
  <si>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</si>
  <si>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</si>
  <si>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</si>
  <si>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</si>
  <si>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</si>
  <si>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</si>
  <si>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</si>
  <si>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</si>
  <si>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</si>
  <si>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</si>
  <si>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</si>
  <si>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</si>
  <si>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</si>
  <si>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</si>
  <si>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</si>
  <si>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</si>
  <si>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</si>
  <si>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</si>
  <si>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</si>
  <si>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</si>
  <si>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</si>
  <si>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</si>
  <si>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</si>
  <si>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</si>
  <si>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</si>
  <si>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</si>
  <si>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</si>
  <si>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</si>
  <si>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</si>
  <si>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</si>
  <si>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</si>
  <si>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</si>
  <si>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</si>
  <si>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</si>
  <si>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</si>
  <si>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</si>
  <si>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</si>
  <si>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</si>
  <si>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</si>
  <si>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</si>
  <si>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</si>
  <si>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</si>
  <si>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</si>
  <si>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</si>
  <si>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</si>
  <si>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</si>
  <si>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</si>
  <si>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</si>
  <si>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</si>
  <si>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</si>
  <si>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</si>
  <si>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</si>
  <si>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</si>
  <si>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</si>
  <si>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</si>
  <si>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</si>
  <si>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</si>
  <si>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</si>
  <si>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</si>
  <si>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</si>
  <si>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</si>
  <si>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</si>
  <si>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</si>
  <si>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</si>
  <si>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</si>
  <si>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</si>
  <si>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</si>
  <si>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</si>
  <si>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</si>
  <si>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</si>
  <si>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</si>
  <si>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</si>
  <si>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</si>
  <si>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</si>
  <si>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</si>
  <si>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</si>
  <si>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</si>
  <si>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</si>
  <si>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</si>
  <si>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</si>
  <si>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</si>
  <si>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</si>
  <si>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</si>
  <si>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</si>
  <si>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</si>
  <si>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</si>
  <si>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</si>
  <si>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</si>
  <si>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</si>
  <si>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</si>
  <si>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</si>
  <si>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</si>
  <si>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</si>
  <si>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</si>
  <si>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</si>
  <si>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</si>
  <si>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</si>
  <si>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</si>
  <si>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</si>
  <si>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</si>
  <si>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</si>
  <si>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</si>
  <si>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</si>
  <si>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</si>
  <si>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</si>
  <si>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</si>
  <si>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</si>
  <si>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</si>
  <si>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</si>
  <si>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</si>
  <si>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</si>
  <si>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</si>
  <si>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</si>
  <si>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</si>
  <si>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</si>
  <si>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</si>
  <si>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</si>
  <si>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</si>
  <si>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</si>
  <si>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</si>
  <si>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</si>
  <si>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</si>
  <si>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</si>
  <si>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</si>
  <si>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</si>
  <si>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</si>
  <si>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</si>
  <si>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</si>
  <si>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</si>
  <si>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</si>
  <si>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</si>
  <si>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</si>
  <si>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</si>
  <si>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</si>
  <si>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</si>
  <si>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</si>
  <si>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</si>
  <si>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</si>
  <si>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</si>
  <si>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</si>
  <si>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</si>
  <si>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</si>
  <si>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</si>
  <si>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</si>
  <si>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</si>
  <si>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</si>
  <si>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</si>
  <si>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</si>
  <si>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</si>
  <si>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</si>
  <si>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</si>
  <si>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</si>
  <si>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</si>
  <si>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</si>
  <si>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</si>
  <si>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</si>
  <si>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</si>
  <si>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</si>
  <si>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</si>
  <si>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</si>
  <si>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</si>
  <si>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</si>
  <si>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</si>
  <si>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</si>
  <si>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</si>
  <si>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</si>
  <si>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</si>
  <si>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</si>
  <si>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</si>
  <si>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</si>
  <si>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</si>
  <si>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</si>
  <si>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</si>
  <si>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</si>
  <si>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</si>
  <si>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</si>
  <si>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</si>
  <si>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</si>
  <si>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</si>
  <si>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</si>
  <si>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</si>
  <si>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</si>
  <si>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</si>
  <si>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</si>
  <si>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</si>
  <si>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</si>
  <si>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</si>
  <si>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</si>
  <si>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</si>
  <si>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</si>
  <si>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</si>
  <si>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</si>
  <si>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</si>
  <si>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</si>
  <si>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</si>
  <si>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</si>
  <si>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</si>
  <si>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</si>
  <si>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</si>
  <si>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</si>
  <si>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</si>
  <si>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</si>
  <si>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</si>
  <si>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</si>
  <si>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</si>
  <si>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</si>
  <si>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</si>
  <si>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</si>
  <si>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</si>
  <si>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</si>
  <si>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</si>
  <si>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</si>
  <si>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</si>
  <si>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</si>
  <si>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</si>
  <si>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</si>
  <si>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</si>
  <si>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</si>
  <si>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</si>
  <si>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</si>
  <si>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</si>
  <si>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</si>
  <si>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</si>
  <si>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</si>
  <si>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</si>
  <si>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</si>
  <si>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</si>
  <si>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</si>
  <si>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</si>
  <si>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</si>
  <si>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</si>
  <si>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</si>
  <si>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</si>
  <si>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</si>
  <si>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</si>
  <si>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</si>
  <si>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</si>
  <si>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</si>
  <si>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</si>
  <si>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</si>
  <si>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</si>
  <si>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</si>
  <si>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</si>
  <si>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</si>
  <si>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</si>
  <si>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</si>
  <si>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</si>
  <si>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</si>
  <si>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</si>
  <si>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</si>
  <si>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</si>
  <si>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</si>
  <si>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</si>
  <si>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</si>
  <si>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</si>
  <si>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</si>
  <si>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</si>
  <si>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</si>
  <si>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</si>
  <si>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</si>
  <si>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</si>
  <si>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</si>
  <si>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</si>
  <si>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</si>
  <si>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</si>
  <si>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</si>
  <si>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</si>
  <si>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</si>
  <si>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</si>
  <si>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</si>
  <si>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</si>
  <si>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</si>
  <si>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</si>
  <si>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</si>
  <si>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</si>
  <si>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</si>
  <si>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</si>
  <si>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</si>
  <si>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</si>
  <si>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</si>
  <si>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</si>
  <si>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</si>
  <si>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</si>
  <si>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</si>
  <si>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</si>
  <si>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</si>
  <si>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</si>
  <si>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</si>
  <si>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</si>
  <si>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</si>
  <si>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</si>
  <si>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</si>
  <si>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</si>
  <si>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</si>
  <si>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</si>
  <si>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</si>
  <si>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</si>
  <si>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</si>
  <si>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</si>
  <si>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</si>
  <si>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</si>
  <si>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</si>
  <si>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</si>
  <si>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</si>
  <si>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</si>
  <si>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</si>
  <si>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</si>
  <si>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</si>
  <si>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</si>
  <si>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</si>
  <si>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</si>
  <si>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</si>
  <si>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</si>
  <si>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</si>
  <si>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</si>
  <si>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</si>
  <si>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</si>
  <si>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</si>
  <si>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</si>
  <si>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</si>
  <si>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</si>
  <si>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</si>
  <si>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</si>
  <si>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</si>
  <si>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</si>
  <si>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</si>
  <si>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</si>
  <si>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</si>
  <si>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</si>
  <si>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</si>
  <si>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</si>
  <si>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</si>
  <si>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</si>
  <si>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</si>
  <si>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</si>
  <si>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</si>
  <si>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</si>
  <si>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</si>
  <si>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</si>
  <si>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</si>
  <si>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</si>
  <si>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</si>
  <si>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</si>
  <si>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</si>
  <si>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</si>
  <si>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</si>
  <si>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</si>
  <si>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</si>
  <si>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</si>
  <si>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</si>
  <si>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</si>
  <si>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</si>
  <si>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</si>
  <si>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</si>
  <si>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</si>
  <si>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</si>
  <si>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</si>
  <si>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</si>
  <si>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</si>
  <si>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</si>
  <si>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</si>
  <si>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</si>
  <si>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</si>
  <si>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</si>
  <si>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</si>
  <si>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</si>
  <si>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</si>
  <si>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</si>
  <si>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</si>
  <si>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</si>
  <si>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</si>
  <si>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</si>
  <si>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</si>
  <si>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</si>
  <si>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</si>
  <si>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</si>
  <si>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</si>
  <si>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</si>
  <si>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</si>
  <si>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</si>
  <si>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</si>
  <si>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</si>
  <si>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</si>
  <si>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</si>
  <si>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</si>
  <si>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</si>
  <si>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</si>
  <si>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</si>
  <si>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</si>
  <si>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</si>
  <si>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</si>
  <si>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</si>
  <si>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</si>
  <si>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</si>
  <si>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</si>
  <si>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</si>
  <si>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</si>
  <si>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</si>
  <si>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</si>
  <si>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</si>
  <si>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</si>
  <si>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</si>
  <si>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</si>
  <si>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</si>
  <si>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</si>
  <si>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</si>
  <si>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</si>
  <si>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</si>
  <si>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</si>
  <si>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</si>
  <si>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</si>
  <si>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</si>
  <si>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</si>
  <si>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</si>
  <si>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</si>
  <si>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</si>
  <si>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</si>
  <si>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</si>
  <si>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</si>
  <si>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</si>
  <si>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</si>
  <si>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</si>
  <si>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</si>
  <si>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</si>
  <si>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</si>
  <si>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</si>
  <si>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</si>
  <si>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</si>
  <si>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</si>
  <si>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</si>
  <si>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</si>
  <si>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</si>
  <si>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</si>
  <si>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</si>
  <si>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</si>
  <si>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</si>
  <si>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</si>
  <si>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</si>
  <si>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</si>
  <si>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</si>
  <si>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</si>
  <si>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</si>
  <si>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</si>
  <si>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</si>
  <si>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</si>
  <si>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</si>
  <si>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</si>
  <si>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</si>
  <si>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</si>
  <si>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</si>
  <si>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</si>
  <si>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</si>
  <si>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</si>
  <si>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</si>
  <si>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</si>
  <si>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</si>
  <si>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</si>
  <si>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</si>
  <si>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</si>
  <si>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</si>
  <si>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</si>
  <si>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</si>
  <si>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</si>
  <si>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</si>
  <si>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</si>
  <si>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</si>
  <si>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</si>
  <si>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</si>
  <si>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</si>
  <si>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</si>
  <si>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</si>
  <si>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</si>
  <si>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</si>
  <si>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</si>
  <si>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</si>
  <si>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</si>
  <si>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</si>
  <si>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</si>
  <si>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</si>
  <si>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</si>
  <si>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</si>
  <si>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</si>
  <si>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</si>
  <si>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</si>
  <si>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</si>
  <si>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</si>
  <si>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</si>
  <si>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</si>
  <si>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</si>
  <si>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</si>
  <si>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</si>
  <si>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</si>
  <si>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</si>
  <si>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</si>
  <si>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</si>
  <si>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</si>
  <si>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</si>
  <si>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</si>
  <si>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</si>
  <si>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</si>
  <si>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</si>
  <si>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</si>
  <si>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</si>
  <si>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</si>
  <si>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</si>
  <si>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</si>
  <si>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</si>
  <si>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</si>
  <si>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</si>
  <si>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</si>
  <si>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</si>
  <si>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</si>
  <si>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</si>
  <si>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</si>
  <si>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</si>
  <si>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</si>
  <si>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</si>
  <si>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</si>
  <si>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</si>
  <si>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</si>
  <si>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</si>
  <si>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</si>
  <si>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</si>
  <si>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</si>
  <si>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</si>
  <si>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</si>
  <si>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</si>
  <si>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</si>
  <si>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</si>
  <si>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</si>
  <si>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</si>
  <si>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</si>
  <si>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</si>
  <si>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</si>
  <si>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</si>
  <si>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</si>
  <si>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</si>
  <si>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</si>
  <si>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</si>
  <si>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</si>
  <si>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</si>
  <si>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</si>
  <si>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</si>
  <si>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</si>
  <si>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</si>
  <si>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</si>
  <si>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</si>
  <si>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</si>
  <si>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</si>
  <si>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</si>
  <si>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</si>
  <si>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</si>
  <si>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</si>
  <si>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</si>
  <si>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</si>
  <si>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</si>
  <si>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</si>
  <si>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</si>
  <si>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</si>
  <si>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</si>
  <si>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</si>
  <si>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</si>
  <si>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</si>
  <si>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</si>
  <si>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</si>
  <si>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</si>
  <si>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</si>
  <si>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</si>
  <si>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</si>
  <si>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</si>
  <si>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</si>
  <si>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</si>
  <si>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</si>
  <si>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</si>
  <si>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</si>
  <si>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</si>
  <si>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</si>
  <si>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</si>
  <si>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</si>
  <si>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</si>
  <si>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</si>
  <si>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</si>
  <si>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</si>
  <si>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</si>
  <si>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</si>
  <si>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</si>
  <si>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</si>
  <si>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</si>
  <si>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</si>
  <si>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</si>
  <si>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</si>
  <si>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</si>
  <si>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</si>
  <si>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</si>
  <si>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</si>
  <si>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</si>
  <si>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</si>
  <si>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</si>
  <si>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</si>
  <si>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</si>
  <si>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</si>
  <si>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</si>
  <si>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</si>
  <si>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</si>
  <si>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</si>
  <si>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</si>
  <si>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</si>
  <si>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</si>
  <si>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</si>
  <si>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</si>
  <si>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</si>
  <si>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</si>
  <si>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</si>
  <si>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</si>
  <si>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</si>
  <si>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</si>
  <si>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</si>
  <si>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</si>
  <si>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</si>
  <si>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</si>
  <si>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</si>
  <si>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</si>
  <si>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</si>
  <si>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</si>
  <si>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</si>
  <si>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</si>
  <si>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</si>
  <si>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</si>
  <si>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</si>
  <si>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</si>
  <si>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</si>
  <si>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</si>
  <si>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</si>
  <si>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</si>
  <si>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</si>
  <si>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</si>
  <si>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</si>
  <si>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</si>
  <si>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</si>
  <si>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</si>
  <si>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</si>
  <si>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</si>
  <si>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</si>
  <si>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</si>
  <si>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</si>
  <si>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</si>
  <si>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</si>
  <si>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</si>
  <si>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</si>
  <si>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</si>
  <si>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</si>
  <si>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</si>
  <si>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</si>
  <si>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</si>
  <si>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</si>
  <si>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</si>
  <si>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</si>
  <si>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</si>
  <si>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</si>
  <si>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</si>
  <si>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</si>
  <si>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</si>
  <si>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</si>
  <si>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</si>
  <si>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</si>
  <si>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</si>
  <si>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</si>
  <si>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</si>
  <si>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</si>
  <si>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</si>
  <si>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</si>
  <si>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</si>
  <si>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</si>
  <si>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</si>
  <si>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</si>
  <si>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</si>
  <si>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</si>
  <si>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</si>
  <si>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</si>
  <si>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</si>
  <si>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</si>
  <si>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</si>
  <si>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</si>
  <si>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</si>
  <si>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</si>
  <si>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</si>
  <si>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</si>
  <si>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</si>
  <si>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</si>
  <si>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</si>
  <si>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</si>
  <si>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</si>
  <si>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</si>
  <si>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</si>
  <si>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</si>
  <si>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</si>
  <si>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</si>
  <si>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</si>
  <si>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</si>
  <si>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</si>
  <si>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</si>
  <si>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</si>
  <si>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</si>
  <si>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</si>
  <si>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</si>
  <si>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</si>
  <si>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</si>
  <si>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</si>
  <si>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</si>
  <si>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</si>
  <si>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</si>
  <si>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</si>
  <si>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</si>
  <si>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</si>
  <si>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</si>
  <si>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</si>
  <si>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</si>
  <si>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</si>
  <si>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</si>
  <si>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</si>
  <si>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</si>
  <si>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</si>
  <si>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</si>
  <si>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</si>
  <si>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</si>
  <si>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</si>
  <si>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</si>
  <si>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</si>
  <si>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</si>
  <si>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</si>
  <si>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</si>
  <si>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</si>
  <si>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</si>
  <si>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</si>
  <si>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</si>
  <si>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</si>
  <si>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</si>
  <si>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</si>
  <si>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</si>
  <si>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</si>
  <si>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</si>
  <si>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</si>
  <si>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</si>
  <si>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</si>
  <si>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</si>
  <si>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</si>
  <si>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</si>
  <si>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</si>
  <si>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</si>
  <si>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</si>
  <si>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</si>
  <si>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</si>
  <si>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</si>
  <si>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</si>
  <si>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</si>
  <si>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</si>
  <si>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</si>
  <si>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</si>
  <si>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</si>
  <si>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</si>
  <si>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</si>
  <si>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</si>
  <si>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</si>
  <si>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</si>
  <si>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</si>
  <si>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</si>
  <si>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</si>
  <si>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</si>
  <si>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</si>
  <si>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</si>
  <si>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</si>
  <si>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</si>
  <si>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</si>
  <si>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</si>
  <si>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</si>
  <si>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</si>
  <si>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</si>
  <si>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</si>
  <si>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</si>
  <si>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</si>
  <si>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</si>
  <si>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</si>
  <si>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</si>
  <si>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</si>
  <si>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</si>
  <si>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</si>
  <si>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</si>
  <si>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</si>
  <si>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</si>
  <si>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</si>
  <si>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</si>
  <si>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</si>
  <si>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</si>
  <si>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</si>
  <si>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</si>
  <si>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</si>
  <si>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</si>
  <si>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</si>
  <si>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</si>
  <si>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</si>
  <si>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</si>
  <si>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</si>
  <si>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</si>
  <si>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</si>
  <si>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</si>
  <si>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</si>
  <si>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</si>
  <si>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</si>
  <si>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</si>
  <si>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</si>
  <si>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</si>
  <si>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</si>
  <si>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</si>
  <si>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</si>
  <si>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</si>
  <si>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</si>
  <si>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</si>
  <si>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</si>
  <si>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</si>
  <si>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</si>
  <si>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</si>
  <si>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</si>
  <si>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</si>
  <si>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</si>
  <si>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</si>
  <si>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</si>
  <si>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</si>
  <si>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</si>
  <si>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</si>
  <si>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</si>
  <si>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</si>
  <si>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</si>
  <si>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</si>
  <si>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</si>
  <si>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</si>
  <si>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</si>
  <si>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</si>
  <si>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</si>
  <si>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</si>
  <si>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</si>
  <si>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</si>
  <si>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</si>
  <si>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</si>
  <si>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</si>
  <si>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</si>
  <si>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</si>
  <si>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</si>
  <si>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</si>
  <si>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</si>
  <si>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</si>
  <si>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</si>
  <si>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</si>
  <si>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</si>
  <si>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</si>
  <si>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</si>
  <si>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</si>
  <si>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</si>
  <si>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</si>
  <si>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</si>
  <si>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</si>
  <si>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</si>
  <si>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</si>
  <si>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</si>
  <si>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</si>
  <si>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</si>
  <si>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</si>
  <si>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</si>
  <si>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</si>
  <si>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</si>
  <si>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</si>
  <si>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</si>
  <si>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</si>
  <si>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</si>
  <si>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</si>
  <si>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</si>
  <si>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</si>
  <si>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</si>
  <si>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</si>
  <si>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</si>
  <si>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</si>
  <si>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</si>
  <si>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</si>
  <si>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</si>
  <si>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</si>
  <si>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</si>
  <si>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</si>
  <si>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</si>
  <si>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</si>
  <si>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</si>
  <si>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</si>
  <si>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</si>
  <si>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</si>
  <si>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</si>
  <si>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</si>
  <si>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</si>
  <si>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</si>
  <si>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</si>
  <si>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</si>
  <si>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</si>
  <si>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</si>
  <si>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</si>
  <si>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</si>
  <si>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</si>
  <si>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</si>
  <si>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</si>
  <si>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</si>
  <si>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</si>
  <si>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</si>
  <si>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</si>
  <si>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</si>
  <si>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</si>
  <si>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</si>
  <si>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</si>
  <si>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</si>
  <si>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</si>
  <si>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</si>
  <si>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</si>
  <si>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</si>
  <si>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</si>
  <si>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</si>
  <si>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</si>
  <si>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</si>
  <si>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</si>
  <si>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</si>
  <si>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</si>
  <si>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</si>
  <si>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</si>
  <si>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</si>
  <si>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</si>
  <si>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</si>
  <si>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</si>
  <si>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</si>
  <si>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</si>
  <si>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</si>
  <si>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</si>
  <si>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</si>
  <si>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</si>
  <si>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</si>
  <si>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</si>
  <si>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</si>
  <si>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</si>
  <si>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</si>
  <si>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</si>
  <si>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</si>
  <si>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</si>
  <si>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</si>
  <si>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</si>
  <si>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</si>
  <si>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</si>
  <si>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</si>
  <si>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</si>
  <si>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</si>
  <si>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</si>
  <si>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</si>
  <si>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</si>
  <si>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</si>
  <si>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</si>
  <si>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</si>
  <si>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</si>
  <si>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</si>
  <si>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</si>
  <si>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</si>
  <si>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</si>
  <si>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</si>
  <si>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</si>
  <si>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</si>
  <si>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</si>
  <si>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</si>
  <si>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</si>
  <si>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</si>
  <si>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</si>
  <si>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</si>
  <si>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</si>
  <si>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</si>
  <si>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</si>
  <si>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</si>
  <si>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</si>
  <si>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</si>
  <si>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</si>
  <si>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</si>
  <si>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</si>
  <si>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</si>
  <si>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</si>
  <si>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</si>
  <si>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</si>
  <si>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</si>
  <si>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</si>
  <si>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</si>
  <si>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</si>
  <si>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</si>
  <si>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</si>
  <si>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</si>
  <si>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</si>
  <si>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</si>
  <si>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</si>
  <si>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</si>
  <si>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</si>
  <si>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</si>
  <si>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</si>
  <si>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</si>
  <si>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</si>
  <si>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</si>
  <si>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</si>
  <si>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</si>
  <si>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</si>
  <si>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</si>
  <si>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</si>
  <si>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</si>
  <si>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</si>
  <si>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</si>
  <si>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</si>
  <si>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</si>
  <si>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</si>
  <si>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</si>
  <si>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</si>
  <si>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</si>
  <si>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</si>
  <si>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</si>
  <si>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</si>
  <si>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</si>
  <si>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</si>
  <si>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</si>
  <si>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</si>
  <si>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</si>
  <si>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</si>
  <si>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</si>
  <si>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</si>
  <si>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</si>
  <si>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</si>
  <si>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</si>
  <si>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</si>
  <si>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</si>
  <si>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</si>
  <si>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</si>
  <si>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</si>
  <si>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</si>
  <si>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</si>
  <si>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</si>
  <si>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</si>
  <si>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</si>
  <si>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</si>
  <si>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</si>
  <si>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</si>
  <si>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</si>
  <si>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</si>
  <si>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</si>
  <si>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</si>
  <si>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</si>
  <si>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</si>
  <si>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</si>
  <si>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</si>
  <si>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</si>
  <si>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</si>
  <si>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</si>
  <si>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</si>
  <si>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</si>
  <si>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</si>
  <si>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</si>
  <si>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</si>
  <si>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</si>
  <si>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</si>
  <si>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</si>
  <si>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</si>
  <si>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</si>
  <si>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</si>
  <si>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</si>
  <si>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</si>
  <si>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</si>
  <si>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</si>
  <si>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</si>
  <si>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</si>
  <si>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</si>
  <si>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</si>
  <si>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</si>
  <si>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</si>
  <si>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</si>
  <si>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</si>
  <si>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</si>
  <si>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</si>
  <si>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</si>
  <si>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</si>
  <si>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</si>
  <si>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</si>
  <si>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</si>
  <si>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</si>
  <si>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</si>
  <si>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</si>
  <si>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</si>
  <si>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</si>
  <si>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</si>
  <si>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</si>
  <si>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</si>
  <si>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</si>
  <si>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</si>
  <si>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</si>
  <si>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</si>
  <si>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</si>
  <si>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</si>
  <si>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</si>
  <si>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</si>
  <si>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</si>
  <si>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</si>
  <si>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</si>
  <si>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</si>
  <si>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</si>
  <si>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</si>
  <si>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</si>
  <si>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</si>
  <si>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</si>
  <si>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</si>
  <si>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</si>
  <si>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</si>
  <si>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</si>
  <si>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</si>
  <si>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</si>
  <si>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</si>
  <si>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</si>
  <si>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</si>
  <si>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</si>
  <si>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</si>
  <si>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</si>
  <si>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</si>
  <si>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</si>
  <si>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</si>
  <si>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</si>
  <si>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</si>
  <si>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</si>
  <si>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</si>
  <si>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</si>
  <si>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</si>
  <si>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</si>
  <si>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</si>
  <si>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</si>
  <si>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</si>
  <si>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</si>
  <si>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</si>
  <si>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</si>
  <si>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</si>
  <si>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</si>
  <si>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</si>
  <si>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</si>
  <si>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</si>
  <si>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</si>
  <si>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</si>
  <si>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</si>
  <si>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</si>
  <si>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</si>
  <si>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</si>
  <si>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</si>
  <si>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</si>
  <si>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</si>
  <si>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</si>
  <si>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</si>
  <si>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</si>
  <si>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</si>
  <si>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</si>
  <si>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</si>
  <si>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</si>
  <si>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</si>
  <si>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</si>
  <si>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</si>
  <si>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</si>
  <si>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</si>
  <si>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</si>
  <si>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</si>
  <si>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</si>
  <si>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</si>
  <si>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</si>
  <si>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</si>
  <si>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</si>
  <si>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</si>
  <si>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</si>
  <si>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</si>
  <si>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</si>
  <si>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</si>
  <si>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</si>
  <si>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</si>
  <si>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</si>
  <si>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</si>
  <si>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</si>
  <si>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</si>
  <si>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</si>
  <si>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</si>
  <si>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</si>
  <si>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</si>
  <si>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</si>
  <si>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</si>
  <si>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</si>
  <si>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</si>
  <si>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</si>
  <si>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</si>
  <si>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</si>
  <si>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</si>
  <si>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</si>
  <si>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</si>
  <si>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</si>
  <si>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</si>
  <si>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</si>
  <si>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</si>
  <si>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</si>
  <si>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</si>
  <si>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</si>
  <si>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</si>
  <si>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</si>
  <si>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</si>
  <si>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</si>
  <si>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</si>
  <si>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</si>
  <si>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</si>
  <si>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</si>
  <si>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</si>
  <si>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</si>
  <si>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</si>
  <si>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</si>
  <si>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</si>
  <si>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</si>
  <si>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</si>
  <si>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</si>
  <si>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</si>
  <si>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</si>
  <si>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</si>
  <si>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</si>
  <si>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</si>
  <si>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</si>
  <si>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</si>
  <si>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</si>
  <si>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</si>
  <si>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</si>
  <si>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</si>
  <si>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</si>
  <si>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</si>
  <si>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</si>
  <si>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</si>
  <si>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</si>
  <si>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</si>
  <si>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</si>
  <si>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</si>
  <si>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</si>
  <si>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</si>
  <si>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</si>
  <si>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</si>
  <si>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</si>
  <si>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</si>
  <si>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</si>
  <si>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</si>
  <si>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</si>
  <si>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</si>
  <si>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</si>
  <si>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</si>
  <si>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</si>
  <si>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</si>
  <si>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</si>
  <si>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</si>
  <si>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</si>
  <si>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</si>
  <si>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</si>
  <si>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</si>
  <si>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</si>
  <si>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</si>
  <si>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</si>
  <si>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</si>
  <si>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</si>
  <si>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</si>
  <si>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</si>
  <si>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</si>
  <si>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</si>
  <si>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</si>
  <si>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</si>
  <si>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</si>
  <si>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</si>
  <si>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</si>
  <si>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</si>
  <si>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</si>
  <si>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</si>
  <si>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</si>
  <si>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</si>
  <si>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</si>
  <si>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</si>
  <si>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</si>
  <si>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</si>
  <si>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</si>
  <si>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</si>
  <si>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</si>
  <si>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</si>
  <si>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</si>
  <si>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</si>
  <si>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</si>
  <si>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</si>
  <si>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</si>
  <si>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</si>
  <si>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</si>
  <si>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</si>
  <si>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</si>
  <si>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</si>
  <si>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</si>
  <si>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</si>
  <si>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</si>
  <si>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</si>
  <si>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</si>
  <si>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</si>
  <si>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</si>
  <si>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</si>
  <si>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</si>
  <si>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</si>
  <si>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</si>
  <si>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</si>
  <si>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</si>
  <si>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</si>
  <si>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</si>
  <si>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</si>
  <si>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</si>
  <si>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</si>
  <si>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</si>
  <si>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</si>
  <si>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</si>
  <si>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</si>
  <si>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</si>
  <si>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</si>
  <si>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</si>
  <si>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</si>
  <si>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</si>
  <si>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</si>
  <si>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</si>
  <si>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</si>
  <si>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</si>
  <si>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</si>
  <si>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</si>
  <si>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</si>
  <si>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</si>
  <si>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</si>
  <si>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</si>
  <si>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</si>
  <si>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</si>
  <si>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</si>
  <si>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</si>
  <si>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</si>
  <si>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</si>
  <si>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</si>
  <si>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</si>
  <si>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</si>
  <si>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</si>
  <si>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</si>
  <si>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</si>
  <si>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</si>
  <si>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</si>
  <si>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</si>
  <si>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</si>
  <si>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</si>
  <si>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</si>
  <si>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</si>
  <si>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</si>
  <si>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</si>
  <si>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</si>
  <si>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</si>
  <si>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</si>
  <si>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</si>
  <si>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</si>
  <si>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</si>
  <si>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</si>
  <si>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</si>
  <si>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</si>
  <si>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</si>
  <si>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</si>
  <si>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</si>
  <si>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</si>
  <si>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</si>
  <si>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</si>
  <si>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</si>
  <si>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</si>
  <si>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</si>
  <si>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</si>
  <si>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</si>
  <si>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</si>
  <si>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</si>
  <si>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</si>
  <si>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</si>
  <si>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</si>
  <si>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</si>
  <si>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</si>
  <si>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</si>
  <si>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</si>
  <si>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</si>
  <si>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</si>
  <si>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</si>
  <si>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</si>
  <si>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</si>
  <si>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</si>
  <si>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</si>
  <si>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</si>
  <si>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</si>
  <si>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</si>
  <si>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</si>
  <si>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</si>
  <si>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</si>
  <si>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</si>
  <si>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</si>
  <si>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</si>
  <si>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</si>
  <si>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</si>
  <si>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</si>
  <si>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</si>
  <si>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</si>
  <si>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</si>
  <si>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</si>
  <si>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</si>
  <si>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</si>
  <si>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</si>
  <si>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</si>
  <si>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</si>
  <si>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</si>
  <si>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</si>
  <si>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</si>
  <si>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</si>
  <si>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</si>
  <si>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</si>
  <si>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</si>
  <si>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</si>
  <si>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</si>
  <si>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</si>
  <si>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</si>
  <si>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</si>
  <si>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</si>
  <si>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</si>
  <si>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</si>
  <si>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</si>
  <si>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</si>
  <si>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</si>
  <si>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</si>
  <si>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</si>
  <si>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</si>
  <si>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</si>
  <si>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</si>
  <si>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</si>
  <si>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</si>
  <si>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</si>
  <si>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</si>
  <si>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</si>
  <si>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</si>
  <si>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</si>
  <si>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</si>
  <si>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</si>
  <si>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</si>
  <si>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</si>
  <si>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</si>
  <si>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</si>
  <si>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</si>
  <si>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</si>
  <si>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</si>
  <si>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</si>
  <si>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</si>
  <si>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</si>
  <si>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</si>
  <si>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</si>
  <si>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</si>
  <si>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</si>
  <si>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</si>
  <si>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</si>
  <si>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</si>
  <si>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</si>
  <si>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</si>
  <si>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</si>
  <si>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</si>
  <si>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</si>
  <si>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</si>
  <si>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</si>
  <si>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</si>
  <si>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</si>
  <si>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</si>
  <si>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</si>
  <si>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</si>
  <si>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</si>
  <si>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</si>
  <si>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</si>
  <si>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</si>
  <si>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</si>
  <si>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</si>
  <si>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</si>
  <si>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</si>
  <si>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</si>
  <si>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</si>
  <si>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</si>
  <si>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</si>
  <si>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</si>
  <si>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</si>
  <si>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</si>
  <si>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</si>
  <si>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</si>
  <si>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</si>
  <si>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</si>
  <si>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</si>
  <si>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</si>
  <si>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</si>
  <si>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</si>
  <si>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</si>
  <si>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</si>
  <si>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</si>
  <si>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</si>
  <si>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</si>
  <si>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</si>
  <si>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</si>
  <si>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</si>
  <si>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</si>
  <si>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</si>
  <si>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</si>
  <si>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</si>
  <si>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</si>
  <si>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</si>
  <si>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</si>
  <si>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</si>
  <si>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</si>
  <si>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</si>
  <si>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</si>
  <si>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</si>
  <si>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</si>
  <si>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</si>
  <si>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</si>
  <si>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</si>
  <si>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</si>
  <si>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</si>
  <si>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</si>
  <si>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</si>
  <si>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</si>
  <si>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</si>
  <si>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</si>
  <si>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</si>
  <si>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</si>
  <si>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</si>
  <si>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</si>
  <si>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</si>
  <si>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</si>
  <si>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</si>
  <si>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</si>
  <si>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</si>
  <si>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</si>
  <si>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</si>
  <si>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</si>
  <si>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</si>
  <si>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</si>
  <si>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</si>
  <si>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</si>
  <si>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</si>
  <si>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</si>
  <si>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</si>
  <si>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</si>
  <si>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</si>
  <si>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</si>
  <si>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</si>
  <si>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</si>
  <si>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</si>
  <si>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</si>
  <si>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</si>
  <si>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</si>
  <si>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</si>
  <si>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</si>
  <si>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</si>
  <si>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</si>
  <si>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</si>
  <si>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</si>
  <si>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</si>
  <si>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</si>
  <si>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</si>
  <si>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</si>
  <si>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</si>
  <si>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</si>
  <si>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</si>
  <si>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</si>
  <si>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</si>
  <si>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</si>
  <si>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</si>
  <si>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</si>
  <si>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</si>
  <si>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</si>
  <si>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</si>
  <si>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</si>
  <si>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</si>
  <si>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</si>
  <si>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</si>
  <si>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</si>
  <si>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</si>
  <si>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</si>
  <si>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</si>
  <si>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</si>
  <si>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</si>
  <si>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</si>
  <si>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</si>
  <si>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</si>
  <si>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</si>
  <si>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</si>
  <si>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</si>
  <si>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</si>
  <si>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</si>
  <si>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</si>
  <si>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</si>
  <si>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</si>
  <si>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</si>
  <si>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</si>
  <si>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</si>
  <si>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</si>
  <si>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</si>
  <si>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</si>
  <si>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</si>
  <si>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</si>
  <si>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</si>
  <si>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</si>
  <si>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</si>
  <si>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</si>
  <si>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</si>
  <si>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</si>
  <si>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</si>
  <si>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</si>
  <si>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</si>
  <si>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</si>
  <si>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</si>
  <si>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</si>
  <si>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</si>
  <si>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</si>
  <si>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</si>
  <si>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</si>
  <si>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</si>
  <si>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</si>
  <si>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</si>
  <si>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</si>
  <si>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</si>
  <si>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</si>
  <si>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</si>
  <si>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</si>
  <si>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</si>
  <si>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</si>
  <si>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</si>
  <si>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</si>
  <si>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</si>
  <si>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</si>
  <si>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</si>
  <si>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</si>
  <si>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</si>
  <si>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</si>
  <si>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</si>
  <si>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</si>
  <si>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</si>
  <si>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</si>
  <si>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</si>
  <si>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</si>
  <si>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</si>
  <si>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</si>
  <si>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</si>
  <si>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</si>
  <si>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</si>
  <si>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</si>
  <si>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</si>
  <si>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</si>
  <si>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</si>
  <si>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</si>
  <si>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</si>
  <si>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</si>
  <si>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</si>
  <si>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</si>
  <si>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</si>
  <si>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</si>
  <si>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</si>
  <si>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</si>
  <si>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</si>
  <si>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</si>
  <si>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</si>
  <si>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</si>
  <si>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</si>
  <si>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</si>
  <si>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</si>
  <si>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</si>
  <si>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</si>
  <si>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</si>
  <si>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</si>
  <si>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</si>
  <si>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</si>
  <si>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</si>
  <si>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</si>
  <si>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</si>
  <si>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</si>
  <si>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</si>
  <si>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</si>
  <si>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</si>
  <si>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</si>
  <si>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</si>
  <si>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</si>
  <si>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</si>
  <si>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</si>
  <si>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</si>
  <si>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</si>
  <si>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</si>
  <si>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</si>
  <si>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</si>
  <si>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</si>
  <si>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</si>
  <si>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</si>
  <si>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</si>
  <si>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</si>
  <si>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</si>
  <si>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</si>
  <si>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</si>
  <si>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</si>
  <si>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</si>
  <si>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</si>
  <si>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</si>
  <si>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</si>
  <si>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</si>
  <si>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</si>
  <si>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</si>
  <si>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</si>
  <si>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</si>
  <si>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</si>
  <si>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</si>
  <si>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</si>
  <si>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</si>
  <si>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</si>
  <si>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</si>
  <si>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</si>
  <si>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</si>
  <si>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</si>
  <si>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</si>
  <si>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</si>
  <si>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</si>
  <si>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</si>
  <si>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</si>
  <si>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</si>
  <si>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</si>
  <si>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</si>
  <si>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</si>
  <si>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</si>
  <si>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</si>
  <si>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</si>
  <si>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</si>
  <si>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</si>
  <si>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</si>
  <si>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</si>
  <si>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</si>
  <si>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</si>
  <si>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</si>
  <si>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</si>
  <si>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</si>
  <si>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</si>
  <si>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</si>
  <si>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</si>
  <si>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</si>
  <si>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</si>
  <si>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</si>
  <si>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</si>
  <si>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</si>
  <si>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</si>
  <si>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</si>
  <si>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</si>
  <si>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</si>
  <si>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</si>
  <si>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</si>
  <si>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</si>
  <si>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</si>
  <si>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</si>
  <si>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</si>
  <si>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</si>
  <si>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</si>
  <si>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</si>
  <si>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</si>
  <si>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</si>
  <si>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</si>
  <si>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</si>
  <si>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</si>
  <si>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</si>
  <si>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</si>
  <si>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</si>
  <si>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</si>
  <si>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</si>
  <si>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</si>
  <si>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</si>
  <si>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</si>
  <si>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</si>
  <si>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</si>
  <si>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</si>
  <si>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</si>
  <si>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</si>
  <si>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</si>
  <si>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</si>
  <si>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</si>
  <si>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</si>
  <si>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</si>
  <si>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</si>
  <si>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</si>
  <si>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</si>
  <si>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</si>
  <si>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</si>
  <si>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</si>
  <si>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</si>
  <si>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</si>
  <si>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</si>
  <si>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</si>
  <si>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</si>
  <si>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</si>
  <si>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</si>
  <si>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</si>
  <si>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</si>
  <si>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</si>
  <si>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</si>
  <si>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</si>
  <si>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</si>
  <si>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</si>
  <si>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</si>
  <si>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</si>
  <si>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</si>
  <si>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</si>
  <si>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</si>
  <si>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</si>
  <si>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</si>
  <si>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</si>
  <si>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</si>
  <si>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</si>
  <si>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</si>
  <si>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</si>
  <si>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</si>
  <si>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</si>
  <si>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</si>
  <si>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</si>
  <si>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</si>
  <si>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</si>
  <si>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</si>
  <si>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</si>
  <si>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</si>
  <si>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</si>
  <si>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</si>
  <si>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</si>
  <si>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</si>
  <si>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</si>
  <si>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</si>
  <si>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</si>
  <si>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</si>
  <si>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</si>
  <si>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</si>
  <si>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</si>
  <si>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</si>
  <si>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</si>
  <si>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</si>
  <si>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</si>
  <si>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</si>
  <si>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</si>
  <si>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</si>
  <si>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</si>
  <si>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</si>
  <si>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</si>
  <si>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</si>
  <si>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</si>
  <si>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</si>
  <si>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</si>
  <si>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</si>
  <si>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</si>
  <si>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</si>
  <si>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</si>
  <si>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</si>
  <si>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</si>
  <si>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</si>
  <si>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</si>
  <si>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</si>
  <si>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</si>
  <si>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</si>
  <si>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</si>
  <si>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</si>
  <si>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</si>
  <si>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</si>
  <si>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</si>
  <si>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</si>
  <si>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</si>
  <si>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</si>
  <si>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</si>
  <si>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</si>
  <si>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</si>
  <si>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</si>
  <si>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</si>
  <si>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</si>
  <si>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</si>
  <si>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</si>
  <si>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</si>
  <si>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</si>
  <si>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</si>
  <si>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</si>
  <si>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</si>
  <si>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</si>
  <si>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</si>
  <si>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</si>
  <si>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</si>
  <si>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</si>
  <si>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</si>
  <si>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</si>
  <si>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</si>
  <si>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</si>
  <si>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</si>
  <si>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</si>
  <si>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</si>
  <si>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</si>
  <si>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</si>
  <si>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</si>
  <si>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</si>
  <si>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</si>
  <si>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</si>
  <si>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</si>
  <si>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</si>
  <si>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</si>
  <si>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</si>
  <si>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</si>
  <si>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</si>
  <si>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</si>
  <si>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</si>
  <si>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</si>
  <si>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</si>
  <si>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</si>
  <si>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</si>
  <si>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</si>
  <si>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</si>
  <si>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</si>
  <si>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</si>
  <si>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</si>
  <si>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</si>
  <si>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</si>
  <si>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</si>
  <si>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</si>
  <si>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</si>
  <si>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</si>
  <si>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</si>
  <si>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</si>
  <si>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</si>
  <si>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</si>
  <si>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</si>
  <si>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</si>
  <si>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</si>
  <si>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</si>
  <si>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</si>
  <si>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</si>
  <si>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</si>
  <si>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</si>
  <si>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</si>
  <si>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</si>
  <si>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</si>
  <si>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</si>
  <si>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</si>
  <si>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</si>
  <si>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</si>
  <si>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</si>
  <si>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</si>
  <si>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</si>
  <si>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</si>
  <si>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</si>
  <si>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</si>
  <si>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</si>
  <si>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</si>
  <si>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</si>
  <si>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</si>
  <si>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</si>
  <si>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</si>
  <si>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</si>
  <si>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</si>
  <si>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</si>
  <si>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</si>
  <si>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</si>
  <si>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</si>
  <si>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</si>
  <si>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</si>
  <si>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</si>
  <si>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</si>
  <si>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</si>
  <si>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</si>
  <si>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</si>
  <si>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</si>
  <si>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</si>
  <si>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</si>
  <si>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</si>
  <si>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</si>
  <si>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</si>
  <si>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</si>
  <si>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</si>
  <si>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</si>
  <si>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</si>
  <si>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</si>
  <si>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</si>
  <si>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</si>
  <si>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</si>
  <si>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</si>
  <si>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</si>
  <si>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</si>
  <si>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</si>
  <si>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</si>
  <si>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</si>
  <si>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</si>
  <si>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</si>
  <si>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</si>
  <si>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</si>
  <si>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</si>
  <si>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</si>
  <si>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</si>
  <si>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</si>
  <si>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</si>
  <si>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</si>
  <si>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</si>
  <si>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</si>
  <si>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</si>
  <si>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</si>
  <si>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</si>
  <si>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</si>
  <si>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</si>
  <si>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</si>
  <si>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</si>
  <si>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</si>
  <si>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</si>
  <si>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</si>
  <si>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</si>
  <si>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</si>
  <si>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</si>
  <si>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</si>
  <si>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</si>
  <si>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</si>
  <si>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</si>
  <si>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</si>
  <si>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</si>
  <si>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</si>
  <si>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</si>
  <si>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</si>
  <si>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</si>
  <si>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</si>
  <si>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</si>
  <si>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</si>
  <si>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</si>
  <si>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</si>
  <si>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</si>
  <si>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</si>
  <si>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</si>
  <si>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</si>
  <si>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</si>
  <si>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</si>
  <si>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</si>
  <si>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</si>
  <si>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</si>
  <si>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</si>
  <si>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</si>
  <si>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</si>
  <si>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</si>
  <si>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</si>
  <si>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</si>
  <si>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</si>
  <si>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</si>
  <si>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</si>
  <si>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</si>
  <si>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</si>
  <si>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</si>
  <si>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</si>
  <si>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</si>
  <si>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</si>
  <si>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</si>
  <si>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</si>
  <si>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</si>
  <si>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</si>
  <si>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</si>
  <si>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</si>
  <si>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</si>
  <si>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</si>
  <si>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</si>
  <si>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</si>
  <si>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</si>
  <si>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</si>
  <si>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</si>
  <si>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</si>
  <si>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</si>
  <si>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</si>
  <si>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</si>
  <si>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</si>
  <si>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</si>
  <si>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</si>
  <si>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</si>
  <si>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</si>
  <si>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</si>
  <si>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</si>
  <si>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</si>
  <si>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</si>
  <si>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</si>
  <si>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</si>
  <si>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</si>
  <si>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</si>
  <si>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</si>
  <si>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</si>
  <si>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</si>
  <si>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</si>
  <si>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</si>
  <si>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</si>
  <si>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</si>
  <si>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</si>
  <si>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</si>
  <si>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</si>
  <si>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</si>
  <si>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</si>
  <si>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</si>
  <si>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</si>
  <si>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</si>
  <si>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</si>
  <si>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</si>
  <si>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</si>
  <si>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</si>
  <si>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</si>
  <si>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</si>
  <si>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</si>
  <si>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</si>
  <si>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</si>
  <si>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</si>
  <si>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</si>
  <si>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</si>
  <si>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</si>
  <si>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</si>
  <si>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</si>
  <si>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</si>
  <si>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</si>
  <si>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</si>
  <si>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</si>
  <si>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</si>
  <si>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</si>
  <si>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</si>
  <si>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</si>
  <si>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</si>
  <si>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</si>
  <si>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</si>
  <si>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</si>
  <si>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</si>
  <si>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</si>
  <si>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</si>
  <si>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</si>
  <si>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</si>
  <si>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</si>
  <si>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</si>
  <si>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</si>
  <si>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</si>
  <si>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</si>
  <si>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</si>
  <si>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</si>
  <si>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</si>
  <si>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</si>
  <si>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</si>
  <si>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</si>
  <si>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</si>
  <si>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</si>
  <si>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</si>
  <si>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</si>
  <si>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</si>
  <si>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</si>
  <si>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</si>
  <si>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</si>
  <si>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</si>
  <si>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</si>
  <si>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</si>
  <si>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</si>
  <si>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</si>
  <si>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</si>
  <si>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</si>
  <si>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</si>
  <si>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</si>
  <si>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</si>
  <si>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</si>
  <si>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</si>
  <si>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</si>
  <si>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</si>
  <si>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</si>
  <si>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</si>
  <si>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</si>
  <si>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</si>
  <si>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</si>
  <si>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</si>
  <si>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</si>
  <si>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</si>
  <si>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</si>
  <si>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</si>
  <si>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</si>
  <si>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</si>
  <si>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</si>
  <si>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</si>
  <si>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</si>
  <si>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</si>
  <si>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</si>
  <si>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</si>
  <si>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</si>
  <si>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</si>
  <si>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</si>
  <si>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</si>
  <si>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</si>
  <si>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</si>
  <si>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</si>
  <si>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</si>
  <si>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</si>
  <si>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</si>
  <si>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</si>
  <si>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</si>
  <si>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</si>
  <si>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</si>
  <si>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</si>
  <si>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</si>
  <si>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</si>
  <si>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</si>
  <si>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</si>
  <si>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</si>
  <si>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</si>
  <si>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</si>
  <si>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</si>
  <si>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</si>
  <si>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</si>
  <si>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</si>
  <si>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</si>
  <si>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</si>
  <si>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</si>
  <si>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</si>
  <si>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</si>
  <si>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</si>
  <si>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</si>
  <si>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</si>
  <si>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</si>
  <si>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</si>
  <si>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</si>
  <si>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</si>
  <si>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</si>
  <si>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</si>
  <si>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</si>
  <si>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</si>
  <si>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</si>
  <si>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</si>
  <si>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</si>
  <si>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</si>
  <si>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</si>
  <si>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</si>
  <si>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</si>
  <si>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</si>
  <si>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</si>
  <si>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</si>
  <si>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</si>
  <si>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</si>
  <si>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</si>
  <si>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</si>
  <si>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</si>
  <si>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</si>
  <si>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</si>
  <si>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</si>
  <si>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</si>
  <si>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</si>
  <si>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</si>
  <si>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</si>
  <si>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</si>
  <si>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</si>
  <si>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</si>
  <si>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</si>
  <si>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</si>
  <si>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</si>
  <si>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</si>
  <si>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</si>
  <si>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</si>
  <si>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</si>
  <si>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</si>
  <si>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</si>
  <si>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</si>
  <si>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</si>
  <si>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</si>
  <si>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</si>
  <si>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</si>
  <si>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</si>
  <si>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</si>
  <si>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</si>
  <si>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</si>
  <si>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</si>
  <si>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</si>
  <si>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</si>
  <si>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</si>
  <si>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</si>
  <si>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</si>
  <si>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</si>
  <si>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</si>
  <si>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</si>
  <si>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</si>
  <si>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</si>
  <si>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</si>
  <si>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</si>
  <si>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</si>
  <si>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</si>
  <si>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</si>
  <si>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</si>
  <si>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</si>
  <si>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</si>
  <si>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</si>
  <si>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</si>
  <si>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</si>
  <si>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2021-52-10001315</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</si>
</sst>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15"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H34" zoomScale="78" zoomScaleNormal="86" zoomScaleSheetLayoutView="40" zoomScalePageLayoutView="78"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08" t="s">
        <v>10</v>
      </c>
      <c r="M15" s="208"/>
      <c r="N15" s="85">
        <v>1</v>
      </c>
      <c r="O15" s="8"/>
      <c r="Q15" s="58" t="str">
        <f>C15</f>
        <v>2021-52-10001315</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113</v>
      </c>
      <c r="J20" s="82" t="s">
        <v>775</v>
      </c>
      <c r="K20" s="83">
        <v>1282883421</v>
      </c>
      <c r="L20" s="84">
        <v>44197</v>
      </c>
      <c r="M20" s="84">
        <v>44561</v>
      </c>
      <c r="N20" s="138">
        <f>+(M20-L20)/30</f>
        <v>12.133333333333333</v>
      </c>
      <c r="O20" s="8"/>
    </row>
    <row r="21" spans="1:18" ht="30" customHeight="1" outlineLevel="1" x14ac:dyDescent="0.25">
      <c r="A21" s="9"/>
      <c r="B21" s="102"/>
      <c r="C21" s="5"/>
      <c r="D21" s="5"/>
      <c r="E21" s="5"/>
      <c r="F21" s="5"/>
      <c r="G21" s="5"/>
      <c r="H21" s="101"/>
      <c r="I21" s="193" t="s">
        <v>113</v>
      </c>
      <c r="J21" s="82" t="s">
        <v>106</v>
      </c>
      <c r="K21" s="83">
        <v>1282883421</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193" t="s">
        <v>113</v>
      </c>
      <c r="J22" s="82" t="s">
        <v>264</v>
      </c>
      <c r="K22" s="83">
        <v>1282883421</v>
      </c>
      <c r="L22" s="84">
        <v>44197</v>
      </c>
      <c r="M22" s="84">
        <v>44561</v>
      </c>
      <c r="N22" s="139">
        <f t="shared" ref="N22:N33" si="1">+(M22-L22)/30</f>
        <v>12.133333333333333</v>
      </c>
      <c r="O22" s="8"/>
    </row>
    <row r="23" spans="1:18" ht="30" customHeight="1" outlineLevel="1" x14ac:dyDescent="0.25">
      <c r="A23" s="9"/>
      <c r="B23" s="192"/>
      <c r="C23" s="22"/>
      <c r="D23" s="22"/>
      <c r="E23" s="22"/>
      <c r="F23" s="5"/>
      <c r="G23" s="5"/>
      <c r="H23" s="101"/>
      <c r="I23" s="193" t="s">
        <v>113</v>
      </c>
      <c r="J23" s="82" t="s">
        <v>817</v>
      </c>
      <c r="K23" s="83">
        <v>1282883421</v>
      </c>
      <c r="L23" s="84">
        <v>44197</v>
      </c>
      <c r="M23" s="84">
        <v>44561</v>
      </c>
      <c r="N23" s="139">
        <f t="shared" si="1"/>
        <v>12.133333333333333</v>
      </c>
      <c r="O23" s="8"/>
    </row>
    <row r="24" spans="1:18" ht="30" customHeight="1" outlineLevel="1" x14ac:dyDescent="0.25">
      <c r="A24" s="9"/>
      <c r="B24" s="192"/>
      <c r="C24" s="22"/>
      <c r="D24" s="22"/>
      <c r="E24" s="22"/>
      <c r="F24" s="5"/>
      <c r="G24" s="5"/>
      <c r="H24" s="101"/>
      <c r="I24" s="193"/>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2732</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38486502.629999995</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38486502.629999995</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38486502.629999995</v>
      </c>
      <c r="F173" s="147"/>
      <c r="G173" s="148"/>
      <c r="H173" s="141"/>
      <c r="I173" s="143" t="s">
        <v>2640</v>
      </c>
      <c r="J173" s="144">
        <f>+SUM(N167:N171)</f>
        <v>0.03</v>
      </c>
      <c r="K173" s="258" t="s">
        <v>2641</v>
      </c>
      <c r="L173" s="258"/>
      <c r="M173" s="149">
        <f>+J173*K20</f>
        <v>38486502.629999995</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5:J35 C102:K147 M102:M147 G49 G50 G51 J24"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2020-12-23T19:14:14Z</dcterms:modified>
</cp:coreProperties>
</file>