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10000117\"/>
    </mc:Choice>
  </mc:AlternateContent>
  <xr:revisionPtr revIDLastSave="0" documentId="13_ncr:1_{1BBB1A01-CB32-4319-AF18-DD7982A999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<sst xmlns="http://schemas.openxmlformats.org/spreadsheetml/2006/main" count="3090" uniqueCount="2694">
  <si>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</si>
  <si>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</si>
  <si>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</si>
  <si>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</si>
  <si>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</si>
  <si>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</si>
  <si>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</si>
  <si>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</si>
  <si>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</si>
  <si>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</si>
  <si>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</si>
  <si>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</si>
  <si>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</si>
  <si>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</si>
  <si>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</si>
  <si>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</si>
  <si>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</si>
  <si>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</si>
  <si>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</si>
  <si>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</si>
  <si>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</si>
  <si>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</si>
  <si>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</si>
  <si>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</si>
  <si>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</si>
  <si>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</si>
  <si>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</si>
  <si>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</si>
  <si>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</si>
  <si>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</si>
  <si>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</si>
  <si>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</si>
  <si>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</si>
  <si>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</si>
  <si>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</si>
  <si>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</si>
  <si>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</si>
  <si>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</si>
  <si>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</si>
  <si>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</si>
  <si>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</si>
  <si>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</si>
  <si>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</si>
  <si>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</si>
  <si>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</si>
  <si>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</si>
  <si>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</si>
  <si>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</si>
  <si>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</si>
  <si>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</si>
  <si>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</si>
  <si>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</si>
  <si>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</si>
  <si>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</si>
  <si>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</si>
  <si>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</si>
  <si>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</si>
  <si>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</si>
  <si>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</si>
  <si>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</si>
  <si>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</si>
  <si>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</si>
  <si>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</si>
  <si>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</si>
  <si>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</si>
  <si>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</si>
  <si>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</si>
  <si>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</si>
  <si>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</si>
  <si>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</si>
  <si>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</si>
  <si>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</si>
  <si>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</si>
  <si>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</si>
  <si>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</si>
  <si>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</si>
  <si>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</si>
  <si>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</si>
  <si>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</si>
  <si>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</si>
  <si>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</si>
  <si>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</si>
  <si>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</si>
  <si>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</si>
  <si>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</si>
  <si>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</si>
  <si>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</si>
  <si>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</si>
  <si>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</si>
  <si>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</si>
  <si>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</si>
  <si>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</si>
  <si>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</si>
  <si>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</si>
  <si>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</si>
  <si>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</si>
  <si>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</si>
  <si>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</si>
  <si>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</si>
  <si>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</si>
  <si>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</si>
  <si>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</si>
  <si>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</si>
  <si>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</si>
  <si>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</si>
  <si>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</si>
  <si>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</si>
  <si>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</si>
  <si>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</si>
  <si>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</si>
  <si>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</si>
  <si>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</si>
  <si>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</si>
  <si>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</si>
  <si>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</si>
  <si>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</si>
  <si>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</si>
  <si>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</si>
  <si>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</si>
  <si>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</si>
  <si>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</si>
  <si>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</si>
  <si>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</si>
  <si>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</si>
  <si>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</si>
  <si>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</si>
  <si>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</si>
  <si>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</si>
  <si>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</si>
  <si>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</si>
  <si>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</si>
  <si>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</si>
  <si>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</si>
  <si>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</si>
  <si>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</si>
  <si>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</si>
  <si>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</si>
  <si>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</si>
  <si>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</si>
  <si>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</si>
  <si>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</si>
  <si>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</si>
  <si>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</si>
  <si>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</si>
  <si>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</si>
  <si>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</si>
  <si>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</si>
  <si>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</si>
  <si>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</si>
  <si>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</si>
  <si>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</si>
  <si>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</si>
  <si>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</si>
  <si>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</si>
  <si>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</si>
  <si>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</si>
  <si>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</si>
  <si>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</si>
  <si>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</si>
  <si>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</si>
  <si>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</si>
  <si>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</si>
  <si>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</si>
  <si>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</si>
  <si>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</si>
  <si>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</si>
  <si>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</si>
  <si>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</si>
  <si>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</si>
  <si>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</si>
  <si>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</si>
  <si>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</si>
  <si>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</si>
  <si>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</si>
  <si>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</si>
  <si>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</si>
  <si>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</si>
  <si>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</si>
  <si>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</si>
  <si>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</si>
  <si>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</si>
  <si>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</si>
  <si>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</si>
  <si>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</si>
  <si>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</si>
  <si>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</si>
  <si>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</si>
  <si>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</si>
  <si>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</si>
  <si>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</si>
  <si>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</si>
  <si>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</si>
  <si>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</si>
  <si>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</si>
  <si>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</si>
  <si>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</si>
  <si>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</si>
  <si>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</si>
  <si>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</si>
  <si>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</si>
  <si>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</si>
  <si>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</si>
  <si>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</si>
  <si>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</si>
  <si>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</si>
  <si>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</si>
  <si>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</si>
  <si>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</si>
  <si>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</si>
  <si>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</si>
  <si>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</si>
  <si>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</si>
  <si>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</si>
  <si>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</si>
  <si>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</si>
  <si>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</si>
  <si>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</si>
  <si>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</si>
  <si>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</si>
  <si>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</si>
  <si>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</si>
  <si>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</si>
  <si>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</si>
  <si>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</si>
  <si>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</si>
  <si>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</si>
  <si>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</si>
  <si>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</si>
  <si>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</si>
  <si>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</si>
  <si>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</si>
  <si>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</si>
  <si>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</si>
  <si>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</si>
  <si>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</si>
  <si>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</si>
  <si>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</si>
  <si>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</si>
  <si>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</si>
  <si>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</si>
  <si>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</si>
  <si>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</si>
  <si>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</si>
  <si>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</si>
  <si>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</si>
  <si>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</si>
  <si>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</si>
  <si>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</si>
  <si>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</si>
  <si>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</si>
  <si>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</si>
  <si>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</si>
  <si>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</si>
  <si>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</si>
  <si>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</si>
  <si>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</si>
  <si>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</si>
  <si>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</si>
  <si>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</si>
  <si>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</si>
  <si>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</si>
  <si>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</si>
  <si>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</si>
  <si>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</si>
  <si>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</si>
  <si>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</si>
  <si>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</si>
  <si>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</si>
  <si>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</si>
  <si>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</si>
  <si>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</si>
  <si>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</si>
  <si>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</si>
  <si>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</si>
  <si>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</si>
  <si>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</si>
  <si>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</si>
  <si>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</si>
  <si>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</si>
  <si>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</si>
  <si>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</si>
  <si>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</si>
  <si>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</si>
  <si>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</si>
  <si>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</si>
  <si>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</si>
  <si>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</si>
  <si>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</si>
  <si>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</si>
  <si>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</si>
  <si>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</si>
  <si>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</si>
  <si>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</si>
  <si>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</si>
  <si>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</si>
  <si>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</si>
  <si>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</si>
  <si>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</si>
  <si>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</si>
  <si>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</si>
  <si>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</si>
  <si>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</si>
  <si>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</si>
  <si>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</si>
  <si>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</si>
  <si>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</si>
  <si>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</si>
  <si>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</si>
  <si>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</si>
  <si>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</si>
  <si>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</si>
  <si>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</si>
  <si>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</si>
  <si>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</si>
  <si>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</si>
  <si>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</si>
  <si>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</si>
  <si>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</si>
  <si>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</si>
  <si>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</si>
  <si>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</si>
  <si>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</si>
  <si>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</si>
  <si>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</si>
  <si>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</si>
  <si>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</si>
  <si>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</si>
  <si>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</si>
  <si>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</si>
  <si>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</si>
  <si>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</si>
  <si>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</si>
  <si>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</si>
  <si>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</si>
  <si>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</si>
  <si>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</si>
  <si>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</si>
  <si>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</si>
  <si>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</si>
  <si>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</si>
  <si>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</si>
  <si>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</si>
  <si>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</si>
  <si>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</si>
  <si>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</si>
  <si>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</si>
  <si>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</si>
  <si>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</si>
  <si>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</si>
  <si>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</si>
  <si>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</si>
  <si>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</si>
  <si>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</si>
  <si>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</si>
  <si>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</si>
  <si>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</si>
  <si>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</si>
  <si>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</si>
  <si>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</si>
  <si>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</si>
  <si>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</si>
  <si>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</si>
  <si>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</si>
  <si>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</si>
  <si>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</si>
  <si>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</si>
  <si>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</si>
  <si>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</si>
  <si>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</si>
  <si>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</si>
  <si>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</si>
  <si>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</si>
  <si>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</si>
  <si>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</si>
  <si>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</si>
  <si>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</si>
  <si>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</si>
  <si>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</si>
  <si>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</si>
  <si>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</si>
  <si>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</si>
  <si>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</si>
  <si>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</si>
  <si>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</si>
  <si>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</si>
  <si>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</si>
  <si>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</si>
  <si>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</si>
  <si>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</si>
  <si>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</si>
  <si>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</si>
  <si>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</si>
  <si>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</si>
  <si>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</si>
  <si>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</si>
  <si>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</si>
  <si>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</si>
  <si>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</si>
  <si>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</si>
  <si>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</si>
  <si>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</si>
  <si>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</si>
  <si>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</si>
  <si>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</si>
  <si>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</si>
  <si>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</si>
  <si>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</si>
  <si>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</si>
  <si>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</si>
  <si>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</si>
  <si>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</si>
  <si>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</si>
  <si>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</si>
  <si>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</si>
  <si>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</si>
  <si>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</si>
  <si>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</si>
  <si>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</si>
  <si>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</si>
  <si>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</si>
  <si>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</si>
  <si>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</si>
  <si>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</si>
  <si>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</si>
  <si>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</si>
  <si>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</si>
  <si>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</si>
  <si>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</si>
  <si>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</si>
  <si>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</si>
  <si>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</si>
  <si>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</si>
  <si>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</si>
  <si>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</si>
  <si>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</si>
  <si>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</si>
  <si>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</si>
  <si>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</si>
  <si>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</si>
  <si>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</si>
  <si>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</si>
  <si>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</si>
  <si>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</si>
  <si>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</si>
  <si>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</si>
  <si>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</si>
  <si>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</si>
  <si>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</si>
  <si>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</si>
  <si>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</si>
  <si>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</si>
  <si>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</si>
  <si>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</si>
  <si>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</si>
  <si>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</si>
  <si>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</si>
  <si>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</si>
  <si>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</si>
  <si>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</si>
  <si>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</si>
  <si>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</si>
  <si>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</si>
  <si>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</si>
  <si>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</si>
  <si>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</si>
  <si>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</si>
  <si>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</si>
  <si>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</si>
  <si>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</si>
  <si>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</si>
  <si>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</si>
  <si>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</si>
  <si>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</si>
  <si>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</si>
  <si>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</si>
  <si>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</si>
  <si>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</si>
  <si>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</si>
  <si>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</si>
  <si>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</si>
  <si>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</si>
  <si>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</si>
  <si>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</si>
  <si>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</si>
  <si>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</si>
  <si>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</si>
  <si>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</si>
  <si>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</si>
  <si>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</si>
  <si>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</si>
  <si>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</si>
  <si>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</si>
  <si>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</si>
  <si>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</si>
  <si>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</si>
  <si>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</si>
  <si>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</si>
  <si>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</si>
  <si>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</si>
  <si>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</si>
  <si>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</si>
  <si>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</si>
  <si>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</si>
  <si>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</si>
  <si>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</si>
  <si>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</si>
  <si>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</si>
  <si>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</si>
  <si>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</si>
  <si>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</si>
  <si>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</si>
  <si>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</si>
  <si>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</si>
  <si>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</si>
  <si>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</si>
  <si>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</si>
  <si>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</si>
  <si>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</si>
  <si>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</si>
  <si>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</si>
  <si>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</si>
  <si>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</si>
  <si>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</si>
  <si>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</si>
  <si>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</si>
  <si>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</si>
  <si>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</si>
  <si>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</si>
  <si>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</si>
  <si>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</si>
  <si>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</si>
  <si>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</si>
  <si>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</si>
  <si>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</si>
  <si>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</si>
  <si>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</si>
  <si>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</si>
  <si>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</si>
  <si>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</si>
  <si>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</si>
  <si>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</si>
  <si>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</si>
  <si>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</si>
  <si>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</si>
  <si>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</si>
  <si>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</si>
  <si>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</si>
  <si>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</si>
  <si>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</si>
  <si>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</si>
  <si>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</si>
  <si>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</si>
  <si>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</si>
  <si>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</si>
  <si>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</si>
  <si>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</si>
  <si>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</si>
  <si>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</si>
  <si>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</si>
  <si>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</si>
  <si>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</si>
  <si>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</si>
  <si>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</si>
  <si>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</si>
  <si>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</si>
  <si>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</si>
  <si>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</si>
  <si>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</si>
  <si>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</si>
  <si>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</si>
  <si>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</si>
  <si>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</si>
  <si>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</si>
  <si>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</si>
  <si>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</si>
  <si>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</si>
  <si>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</si>
  <si>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</si>
  <si>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</si>
  <si>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</si>
  <si>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</si>
  <si>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</si>
  <si>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</si>
  <si>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</si>
  <si>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</si>
  <si>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</si>
  <si>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</si>
  <si>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</si>
  <si>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</si>
  <si>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</si>
  <si>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</si>
  <si>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</si>
  <si>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</si>
  <si>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</si>
  <si>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</si>
  <si>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</si>
  <si>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</si>
  <si>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</si>
  <si>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</si>
  <si>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</si>
  <si>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</si>
  <si>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</si>
  <si>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</si>
  <si>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</si>
  <si>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</si>
  <si>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</si>
  <si>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</si>
  <si>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</si>
  <si>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</si>
  <si>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</si>
  <si>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</si>
  <si>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</si>
  <si>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</si>
  <si>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</si>
  <si>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</si>
  <si>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</si>
  <si>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</si>
  <si>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</si>
  <si>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</si>
  <si>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</si>
  <si>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</si>
  <si>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</si>
  <si>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</si>
  <si>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</si>
  <si>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</si>
  <si>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</si>
  <si>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</si>
  <si>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</si>
  <si>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</si>
  <si>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</si>
  <si>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</si>
  <si>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</si>
  <si>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</si>
  <si>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</si>
  <si>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</si>
  <si>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</si>
  <si>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</si>
  <si>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</si>
  <si>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</si>
  <si>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</si>
  <si>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</si>
  <si>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</si>
  <si>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</si>
  <si>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</si>
  <si>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</si>
  <si>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</si>
  <si>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</si>
  <si>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</si>
  <si>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</si>
  <si>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</si>
  <si>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</si>
  <si>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</si>
  <si>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</si>
  <si>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</si>
  <si>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</si>
  <si>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</si>
  <si>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</si>
  <si>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</si>
  <si>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</si>
  <si>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</si>
  <si>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</si>
  <si>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</si>
  <si>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</si>
  <si>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</si>
  <si>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</si>
  <si>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</si>
  <si>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</si>
  <si>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</si>
  <si>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</si>
  <si>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</si>
  <si>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</si>
  <si>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</si>
  <si>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</si>
  <si>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</si>
  <si>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</si>
  <si>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</si>
  <si>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</si>
  <si>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</si>
  <si>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</si>
  <si>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</si>
  <si>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</si>
  <si>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</si>
  <si>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</si>
  <si>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</si>
  <si>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</si>
  <si>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</si>
  <si>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</si>
  <si>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</si>
  <si>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</si>
  <si>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</si>
  <si>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</si>
  <si>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</si>
  <si>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</si>
  <si>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</si>
  <si>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</si>
  <si>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</si>
  <si>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</si>
  <si>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</si>
  <si>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</si>
  <si>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</si>
  <si>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</si>
  <si>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</si>
  <si>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</si>
  <si>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</si>
  <si>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</si>
  <si>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</si>
  <si>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</si>
  <si>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</si>
  <si>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</si>
  <si>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</si>
  <si>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</si>
  <si>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</si>
  <si>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</si>
  <si>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</si>
  <si>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</si>
  <si>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</si>
  <si>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</si>
  <si>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</si>
  <si>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</si>
  <si>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</si>
  <si>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</si>
  <si>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</si>
  <si>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</si>
  <si>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</si>
  <si>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</si>
  <si>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</si>
  <si>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</si>
  <si>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</si>
  <si>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</si>
  <si>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</si>
  <si>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</si>
  <si>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</si>
  <si>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</si>
  <si>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</si>
  <si>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</si>
  <si>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</si>
  <si>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</si>
  <si>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</si>
  <si>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</si>
  <si>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</si>
  <si>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</si>
  <si>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</si>
  <si>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</si>
  <si>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</si>
  <si>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</si>
  <si>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</si>
  <si>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</si>
  <si>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</si>
  <si>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</si>
  <si>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</si>
  <si>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</si>
  <si>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</si>
  <si>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</si>
  <si>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</si>
  <si>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</si>
  <si>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</si>
  <si>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</si>
  <si>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</si>
  <si>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</si>
  <si>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</si>
  <si>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</si>
  <si>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</si>
  <si>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</si>
  <si>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</si>
  <si>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</si>
  <si>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</si>
  <si>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</si>
  <si>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</si>
  <si>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</si>
  <si>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</si>
  <si>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</si>
  <si>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</si>
  <si>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</si>
  <si>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</si>
  <si>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</si>
  <si>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</si>
  <si>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</si>
  <si>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</si>
  <si>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</si>
  <si>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</si>
  <si>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</si>
  <si>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</si>
  <si>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</si>
  <si>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</si>
  <si>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</si>
  <si>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</si>
  <si>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</si>
  <si>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</si>
  <si>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</si>
  <si>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</si>
  <si>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</si>
  <si>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</si>
  <si>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</si>
  <si>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</si>
  <si>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</si>
  <si>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</si>
  <si>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</si>
  <si>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</si>
  <si>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</si>
  <si>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</si>
  <si>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</si>
  <si>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</si>
  <si>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</si>
  <si>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</si>
  <si>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</si>
  <si>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</si>
  <si>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</si>
  <si>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</si>
  <si>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</si>
  <si>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</si>
  <si>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</si>
  <si>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</si>
  <si>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</si>
  <si>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</si>
  <si>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</si>
  <si>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</si>
  <si>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</si>
  <si>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</si>
  <si>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</si>
  <si>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</si>
  <si>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</si>
  <si>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</si>
  <si>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</si>
  <si>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</si>
  <si>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</si>
  <si>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</si>
  <si>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</si>
  <si>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</si>
  <si>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</si>
  <si>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</si>
  <si>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</si>
  <si>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</si>
  <si>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</si>
  <si>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</si>
  <si>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</si>
  <si>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</si>
  <si>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</si>
  <si>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</si>
  <si>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</si>
  <si>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</si>
  <si>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</si>
  <si>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</si>
  <si>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</si>
  <si>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</si>
  <si>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</si>
  <si>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</si>
  <si>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</si>
  <si>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</si>
  <si>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</si>
  <si>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</si>
  <si>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</si>
  <si>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</si>
  <si>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</si>
  <si>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</si>
  <si>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</si>
  <si>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</si>
  <si>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</si>
  <si>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</si>
  <si>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</si>
  <si>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</si>
  <si>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</si>
  <si>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</si>
  <si>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</si>
  <si>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</si>
  <si>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</si>
  <si>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</si>
  <si>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</si>
  <si>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</si>
  <si>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</si>
  <si>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</si>
  <si>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</si>
  <si>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</si>
  <si>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</si>
  <si>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</si>
  <si>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</si>
  <si>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</si>
  <si>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</si>
  <si>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</si>
  <si>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</si>
  <si>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</si>
  <si>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</si>
  <si>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</si>
  <si>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</si>
  <si>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</si>
  <si>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</si>
  <si>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</si>
  <si>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</si>
  <si>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</si>
  <si>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</si>
  <si>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</si>
  <si>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</si>
  <si>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</si>
  <si>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</si>
  <si>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</si>
  <si>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</si>
  <si>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</si>
  <si>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</si>
  <si>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</si>
  <si>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</si>
  <si>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</si>
  <si>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</si>
  <si>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</si>
  <si>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</si>
  <si>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</si>
  <si>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</si>
  <si>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</si>
  <si>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</si>
  <si>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</si>
  <si>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</si>
  <si>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</si>
  <si>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</si>
  <si>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</si>
  <si>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</si>
  <si>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</si>
  <si>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</si>
  <si>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</si>
  <si>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</si>
  <si>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</si>
  <si>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</si>
  <si>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</si>
  <si>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</si>
  <si>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</si>
  <si>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</si>
  <si>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</si>
  <si>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</si>
  <si>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</si>
  <si>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</si>
  <si>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</si>
  <si>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</si>
  <si>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</si>
  <si>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</si>
  <si>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</si>
  <si>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</si>
  <si>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</si>
  <si>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</si>
  <si>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</si>
  <si>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</si>
  <si>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</si>
  <si>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</si>
  <si>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</si>
  <si>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</si>
  <si>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</si>
  <si>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</si>
  <si>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</si>
  <si>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</si>
  <si>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</si>
  <si>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</si>
  <si>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</si>
  <si>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</si>
  <si>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</si>
  <si>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</si>
  <si>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</si>
  <si>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</si>
  <si>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</si>
  <si>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</si>
  <si>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</si>
  <si>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</si>
  <si>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</si>
  <si>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</si>
  <si>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</si>
  <si>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</si>
  <si>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</si>
  <si>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</si>
  <si>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</si>
  <si>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</si>
  <si>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</si>
  <si>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</si>
  <si>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</si>
  <si>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</si>
  <si>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</si>
  <si>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</si>
  <si>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</si>
  <si>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</si>
  <si>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</si>
  <si>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</si>
  <si>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</si>
  <si>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</si>
  <si>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</si>
  <si>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</si>
  <si>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</si>
  <si>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</si>
  <si>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</si>
  <si>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</si>
  <si>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</si>
  <si>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</si>
  <si>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</si>
  <si>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</si>
  <si>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</si>
  <si>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</si>
  <si>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</si>
  <si>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</si>
  <si>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</si>
  <si>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</si>
  <si>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</si>
  <si>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</si>
  <si>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</si>
  <si>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</si>
  <si>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</si>
  <si>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</si>
  <si>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</si>
  <si>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</si>
  <si>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</si>
  <si>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</si>
  <si>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</si>
  <si>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</si>
  <si>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</si>
  <si>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</si>
  <si>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</si>
  <si>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</si>
  <si>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</si>
  <si>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</si>
  <si>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</si>
  <si>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</si>
  <si>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</si>
  <si>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</si>
  <si>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</si>
  <si>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</si>
  <si>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</si>
  <si>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</si>
  <si>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</si>
  <si>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</si>
  <si>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</si>
  <si>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</si>
  <si>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</si>
  <si>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</si>
  <si>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</si>
  <si>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</si>
  <si>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</si>
  <si>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</si>
  <si>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</si>
  <si>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</si>
  <si>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</si>
  <si>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</si>
  <si>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</si>
  <si>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</si>
  <si>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</si>
  <si>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</si>
  <si>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</si>
  <si>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</si>
  <si>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</si>
  <si>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</si>
  <si>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</si>
  <si>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</si>
  <si>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</si>
  <si>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</si>
  <si>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</si>
  <si>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</si>
  <si>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</si>
  <si>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</si>
  <si>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</si>
  <si>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</si>
  <si>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</si>
  <si>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</si>
  <si>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</si>
  <si>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</si>
  <si>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</si>
  <si>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</si>
  <si>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</si>
  <si>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</si>
  <si>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</si>
  <si>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</si>
  <si>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</si>
  <si>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</si>
  <si>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</si>
  <si>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</si>
  <si>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</si>
  <si>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</si>
  <si>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</si>
  <si>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</si>
  <si>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</si>
  <si>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</si>
  <si>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</si>
  <si>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</si>
  <si>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</si>
  <si>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</si>
  <si>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</si>
  <si>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</si>
  <si>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</si>
  <si>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</si>
  <si>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</si>
  <si>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</si>
  <si>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</si>
  <si>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</si>
  <si>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</si>
  <si>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</si>
  <si>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</si>
  <si>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</si>
  <si>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</si>
  <si>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</si>
  <si>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</si>
  <si>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</si>
  <si>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</si>
  <si>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</si>
  <si>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</si>
  <si>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</si>
  <si>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</si>
  <si>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</si>
  <si>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</si>
  <si>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</si>
  <si>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</si>
  <si>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</si>
  <si>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</si>
  <si>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</si>
  <si>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</si>
  <si>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</si>
  <si>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</si>
  <si>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</si>
  <si>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</si>
  <si>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</si>
  <si>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</si>
  <si>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</si>
  <si>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</si>
  <si>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</si>
  <si>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</si>
  <si>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</si>
  <si>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</si>
  <si>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</si>
  <si>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</si>
  <si>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</si>
  <si>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</si>
  <si>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</si>
  <si>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</si>
  <si>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</si>
  <si>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</si>
  <si>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</si>
  <si>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</si>
  <si>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</si>
  <si>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</si>
  <si>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</si>
  <si>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</si>
  <si>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</si>
  <si>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</si>
  <si>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</si>
  <si>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</si>
  <si>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</si>
  <si>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</si>
  <si>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</si>
  <si>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</si>
  <si>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</si>
  <si>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</si>
  <si>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</si>
  <si>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</si>
  <si>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</si>
  <si>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</si>
  <si>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</si>
  <si>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</si>
  <si>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</si>
  <si>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</si>
  <si>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</si>
  <si>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</si>
  <si>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</si>
  <si>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</si>
  <si>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</si>
  <si>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</si>
  <si>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</si>
  <si>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</si>
  <si>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</si>
  <si>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</si>
  <si>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</si>
  <si>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</si>
  <si>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</si>
  <si>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</si>
  <si>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</si>
  <si>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</si>
  <si>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</si>
  <si>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</si>
  <si>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</si>
  <si>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</si>
  <si>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</si>
  <si>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</si>
  <si>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</si>
  <si>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</si>
  <si>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</si>
  <si>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</si>
  <si>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</si>
  <si>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</si>
  <si>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</si>
  <si>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</si>
  <si>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</si>
  <si>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</si>
  <si>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</si>
  <si>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</si>
  <si>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</si>
  <si>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</si>
  <si>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</si>
  <si>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</si>
  <si>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</si>
  <si>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</si>
  <si>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</si>
  <si>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</si>
  <si>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</si>
  <si>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</si>
  <si>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</si>
  <si>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</si>
  <si>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</si>
  <si>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</si>
  <si>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</si>
  <si>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</si>
  <si>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</si>
  <si>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</si>
  <si>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</si>
  <si>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</si>
  <si>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</si>
  <si>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</si>
  <si>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</si>
  <si>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</si>
  <si>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</si>
  <si>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</si>
  <si>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</si>
  <si>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</si>
  <si>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</si>
  <si>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</si>
  <si>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</si>
  <si>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</si>
  <si>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</si>
  <si>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</si>
  <si>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</si>
  <si>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</si>
  <si>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</si>
  <si>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</si>
  <si>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</si>
  <si>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</si>
  <si>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</si>
  <si>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</si>
  <si>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</si>
  <si>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</si>
  <si>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</si>
  <si>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</si>
  <si>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</si>
  <si>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</si>
  <si>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</si>
  <si>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</si>
  <si>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</si>
  <si>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</si>
  <si>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</si>
  <si>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</si>
  <si>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</si>
  <si>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</si>
  <si>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</si>
  <si>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</si>
  <si>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</si>
  <si>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</si>
  <si>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</si>
  <si>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</si>
  <si>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</si>
  <si>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</si>
  <si>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</si>
  <si>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</si>
  <si>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</si>
  <si>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</si>
  <si>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</si>
  <si>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</si>
  <si>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</si>
  <si>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</si>
  <si>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</si>
  <si>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</si>
  <si>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</si>
  <si>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</si>
  <si>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</si>
  <si>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</si>
  <si>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</si>
  <si>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</si>
  <si>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</si>
  <si>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</si>
  <si>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</si>
  <si>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</si>
  <si>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</si>
  <si>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</si>
  <si>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</si>
  <si>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</si>
  <si>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</si>
  <si>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</si>
  <si>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</si>
  <si>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</si>
  <si>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</si>
  <si>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</si>
  <si>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</si>
  <si>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</si>
  <si>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</si>
  <si>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</si>
  <si>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</si>
  <si>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</si>
  <si>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</si>
  <si>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</si>
  <si>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</si>
  <si>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</si>
  <si>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</si>
  <si>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</si>
  <si>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</si>
  <si>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</si>
  <si>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</si>
  <si>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</si>
  <si>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</si>
  <si>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</si>
  <si>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</si>
  <si>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</si>
  <si>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</si>
  <si>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</si>
  <si>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</si>
  <si>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</si>
  <si>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</si>
  <si>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</si>
  <si>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</si>
  <si>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</si>
  <si>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</si>
  <si>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</si>
  <si>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</si>
  <si>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</si>
  <si>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</si>
  <si>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</si>
  <si>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</si>
  <si>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</si>
  <si>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</si>
  <si>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</si>
  <si>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</si>
  <si>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</si>
  <si>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</si>
  <si>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</si>
  <si>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</si>
  <si>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</si>
  <si>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</si>
  <si>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</si>
  <si>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</si>
  <si>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</si>
  <si>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</si>
  <si>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</si>
  <si>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</si>
  <si>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</si>
  <si>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</si>
  <si>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</si>
  <si>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</si>
  <si>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</si>
  <si>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</si>
  <si>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</si>
  <si>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</si>
  <si>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</si>
  <si>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</si>
  <si>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</si>
  <si>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</si>
  <si>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</si>
  <si>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</si>
  <si>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</si>
  <si>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</si>
  <si>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</si>
  <si>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</si>
  <si>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</si>
  <si>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</si>
  <si>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</si>
  <si>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</si>
  <si>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</si>
  <si>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</si>
  <si>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</si>
  <si>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</si>
  <si>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</si>
  <si>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</si>
  <si>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</si>
  <si>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</si>
  <si>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</si>
  <si>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</si>
  <si>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</si>
  <si>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</si>
  <si>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</si>
  <si>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</si>
  <si>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</si>
  <si>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</si>
  <si>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</si>
  <si>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</si>
  <si>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</si>
  <si>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</si>
  <si>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</si>
  <si>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</si>
  <si>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</si>
  <si>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</si>
  <si>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</si>
  <si>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</si>
  <si>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</si>
  <si>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</si>
  <si>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</si>
  <si>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</si>
  <si>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</si>
  <si>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</si>
  <si>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</si>
  <si>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</si>
  <si>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</si>
  <si>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</si>
  <si>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</si>
  <si>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</si>
  <si>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</si>
  <si>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</si>
  <si>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</si>
  <si>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</si>
  <si>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</si>
  <si>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</si>
  <si>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</si>
  <si>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</si>
  <si>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</si>
  <si>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</si>
  <si>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</si>
  <si>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</si>
  <si>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</si>
  <si>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</si>
  <si>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</si>
  <si>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</si>
  <si>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</si>
  <si>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</si>
  <si>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</si>
  <si>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</si>
  <si>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</si>
  <si>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</si>
  <si>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</si>
  <si>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</si>
  <si>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</si>
  <si>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</si>
  <si>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</si>
  <si>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</si>
  <si>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</si>
  <si>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</si>
  <si>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</si>
  <si>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</si>
  <si>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</si>
  <si>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</si>
  <si>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</si>
  <si>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</si>
  <si>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</si>
  <si>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</si>
  <si>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</si>
  <si>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</si>
  <si>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</si>
  <si>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</si>
  <si>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</si>
  <si>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</si>
  <si>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</si>
  <si>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</si>
  <si>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</si>
  <si>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</si>
  <si>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</si>
  <si>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</si>
  <si>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</si>
  <si>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</si>
  <si>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</si>
  <si>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</si>
  <si>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</si>
  <si>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</si>
  <si>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</si>
  <si>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</si>
  <si>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</si>
  <si>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</si>
  <si>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</si>
  <si>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</si>
  <si>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</si>
  <si>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</si>
  <si>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</si>
  <si>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</si>
  <si>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</si>
  <si>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</si>
  <si>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</si>
  <si>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</si>
  <si>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</si>
  <si>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</si>
  <si>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</si>
  <si>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</si>
  <si>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</si>
  <si>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</si>
  <si>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</si>
  <si>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</si>
  <si>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</si>
  <si>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</si>
  <si>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</si>
  <si>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</si>
  <si>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</si>
  <si>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</si>
  <si>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</si>
  <si>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</si>
  <si>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</si>
  <si>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</si>
  <si>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</si>
  <si>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</si>
  <si>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</si>
  <si>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</si>
  <si>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</si>
  <si>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</si>
  <si>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</si>
  <si>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</si>
  <si>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</si>
  <si>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</si>
  <si>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</si>
  <si>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</si>
  <si>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</si>
  <si>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</si>
  <si>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</si>
  <si>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</si>
  <si>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</si>
  <si>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</si>
  <si>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</si>
  <si>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</si>
  <si>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</si>
  <si>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</si>
  <si>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</si>
  <si>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</si>
  <si>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</si>
  <si>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</si>
  <si>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</si>
  <si>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</si>
  <si>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</si>
  <si>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</si>
  <si>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</si>
  <si>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</si>
  <si>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</si>
  <si>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</si>
  <si>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</si>
  <si>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</si>
  <si>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</si>
  <si>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</si>
  <si>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</si>
  <si>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</si>
  <si>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</si>
  <si>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</si>
  <si>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</si>
  <si>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</si>
  <si>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</si>
  <si>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</si>
  <si>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</si>
  <si>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</si>
  <si>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</si>
  <si>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</si>
  <si>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</si>
  <si>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</si>
  <si>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</si>
  <si>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</si>
  <si>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</si>
  <si>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</si>
  <si>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</si>
  <si>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</si>
  <si>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</si>
  <si>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</si>
  <si>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</si>
  <si>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</si>
  <si>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</si>
  <si>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</si>
  <si>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</si>
  <si>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</si>
  <si>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</si>
  <si>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</si>
  <si>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</si>
  <si>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</si>
  <si>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</si>
  <si>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</si>
  <si>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</si>
  <si>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</si>
  <si>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</si>
  <si>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</si>
  <si>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</si>
  <si>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</si>
  <si>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</si>
  <si>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</si>
  <si>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</si>
  <si>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</si>
  <si>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</si>
  <si>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</si>
  <si>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</si>
  <si>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</si>
  <si>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</si>
  <si>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</si>
  <si>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</si>
  <si>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</si>
  <si>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</si>
  <si>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</si>
  <si>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</si>
  <si>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</si>
  <si>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</si>
  <si>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</si>
  <si>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</si>
  <si>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</si>
  <si>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</si>
  <si>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</si>
  <si>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</si>
  <si>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</si>
  <si>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</si>
  <si>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</si>
  <si>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</si>
  <si>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</si>
  <si>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</si>
  <si>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</si>
  <si>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</si>
  <si>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</si>
  <si>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</si>
  <si>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</si>
  <si>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</si>
  <si>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</si>
  <si>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</si>
  <si>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</si>
  <si>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</si>
  <si>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</si>
  <si>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</si>
  <si>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</si>
  <si>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</si>
  <si>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</si>
  <si>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</si>
  <si>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</si>
  <si>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</si>
  <si>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</si>
  <si>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</si>
  <si>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</si>
  <si>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</si>
  <si>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</si>
  <si>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</si>
  <si>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</si>
  <si>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</si>
  <si>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</si>
  <si>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</si>
  <si>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</si>
  <si>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</si>
  <si>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</si>
  <si>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</si>
  <si>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</si>
  <si>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</si>
  <si>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</si>
  <si>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</si>
  <si>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</si>
  <si>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</si>
  <si>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</si>
  <si>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</si>
  <si>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</si>
  <si>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</si>
  <si>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</si>
  <si>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</si>
  <si>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</si>
  <si>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</si>
  <si>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</si>
  <si>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</si>
  <si>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</si>
  <si>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</si>
  <si>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</si>
  <si>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</si>
  <si>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</si>
  <si>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</si>
  <si>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</si>
  <si>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</si>
  <si>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</si>
  <si>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</si>
  <si>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</si>
  <si>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</si>
  <si>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</si>
  <si>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</si>
  <si>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</si>
  <si>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</si>
  <si>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</si>
  <si>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</si>
  <si>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</si>
  <si>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</si>
  <si>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</si>
  <si>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</si>
  <si>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</si>
  <si>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</si>
  <si>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</si>
  <si>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</si>
  <si>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</si>
  <si>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</si>
  <si>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</si>
  <si>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</si>
  <si>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</si>
  <si>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</si>
  <si>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</si>
  <si>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</si>
  <si>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</si>
  <si>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</si>
  <si>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</si>
  <si>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</si>
  <si>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</si>
  <si>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</si>
  <si>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</si>
  <si>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</si>
  <si>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</si>
  <si>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</si>
  <si>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</si>
  <si>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</si>
  <si>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</si>
  <si>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</si>
  <si>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</si>
  <si>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</si>
  <si>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</si>
  <si>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</si>
  <si>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</si>
  <si>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</si>
  <si>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</si>
  <si>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</si>
  <si>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</si>
  <si>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</si>
  <si>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</si>
  <si>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</si>
  <si>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</si>
  <si>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</si>
  <si>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</si>
  <si>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</si>
  <si>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</si>
  <si>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</si>
  <si>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</si>
  <si>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</si>
  <si>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</si>
  <si>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</si>
  <si>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</si>
  <si>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</si>
  <si>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</si>
  <si>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</si>
  <si>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</si>
  <si>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</si>
  <si>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</si>
  <si>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</si>
  <si>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</si>
  <si>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</si>
  <si>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</si>
  <si>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</si>
  <si>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</si>
  <si>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</si>
  <si>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</si>
  <si>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</si>
  <si>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</si>
  <si>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</si>
  <si>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</si>
  <si>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</si>
  <si>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</si>
  <si>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</si>
  <si>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</si>
  <si>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</si>
  <si>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</si>
  <si>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</si>
  <si>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</si>
  <si>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</si>
  <si>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</si>
  <si>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</si>
  <si>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</si>
  <si>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</si>
  <si>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</si>
  <si>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</si>
  <si>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</si>
  <si>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</si>
  <si>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</si>
  <si>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</si>
  <si>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</si>
  <si>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</si>
  <si>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</si>
  <si>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</si>
  <si>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</si>
  <si>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</si>
  <si>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</si>
  <si>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</si>
  <si>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</si>
  <si>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</si>
  <si>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</si>
  <si>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</si>
  <si>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</si>
  <si>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</si>
  <si>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</si>
  <si>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</si>
  <si>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</si>
  <si>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</si>
  <si>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</si>
  <si>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</si>
  <si>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</si>
  <si>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</si>
  <si>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</si>
  <si>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</si>
  <si>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</si>
  <si>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</si>
  <si>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</si>
  <si>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</si>
  <si>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</si>
  <si>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</si>
  <si>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</si>
  <si>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</si>
  <si>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</si>
  <si>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</si>
  <si>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</si>
  <si>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</si>
  <si>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</si>
  <si>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</si>
  <si>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</si>
  <si>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</si>
  <si>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</si>
  <si>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</si>
  <si>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</si>
  <si>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</si>
  <si>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</si>
  <si>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</si>
  <si>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</si>
  <si>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</si>
  <si>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</si>
  <si>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</si>
  <si>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</si>
  <si>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</si>
  <si>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</si>
  <si>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</si>
  <si>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</si>
  <si>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</si>
  <si>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</si>
  <si>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</si>
  <si>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</si>
  <si>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</si>
  <si>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</si>
  <si>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</si>
  <si>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</si>
  <si>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</si>
  <si>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</si>
  <si>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</si>
  <si>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</si>
  <si>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</si>
  <si>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</si>
  <si>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</si>
  <si>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</si>
  <si>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</si>
  <si>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</si>
  <si>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</si>
  <si>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</si>
  <si>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</si>
  <si>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</si>
  <si>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</si>
  <si>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</si>
  <si>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</si>
  <si>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</si>
  <si>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</si>
  <si>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</si>
  <si>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</si>
  <si>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</si>
  <si>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</si>
  <si>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</si>
  <si>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</si>
  <si>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</si>
  <si>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</si>
  <si>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</si>
  <si>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</si>
  <si>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</si>
  <si>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</si>
  <si>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</si>
  <si>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</si>
  <si>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</si>
  <si>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</si>
  <si>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</si>
  <si>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</si>
  <si>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</si>
  <si>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</si>
  <si>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</si>
  <si>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</si>
  <si>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</si>
  <si>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</si>
  <si>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</si>
  <si>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</si>
  <si>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</si>
  <si>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</si>
  <si>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</si>
  <si>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</si>
  <si>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</si>
  <si>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</si>
  <si>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</si>
  <si>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</si>
  <si>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</si>
  <si>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</si>
  <si>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</si>
  <si>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</si>
  <si>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</si>
  <si>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</si>
  <si>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</si>
  <si>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</si>
  <si>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</si>
  <si>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</si>
  <si>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</si>
  <si>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</si>
  <si>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</si>
  <si>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</si>
  <si>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</si>
  <si>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</si>
  <si>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</si>
  <si>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</si>
  <si>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</si>
  <si>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</si>
  <si>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</si>
  <si>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</si>
  <si>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</si>
  <si>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</si>
  <si>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</si>
  <si>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</si>
  <si>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</si>
  <si>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</si>
  <si>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</si>
  <si>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</si>
  <si>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</si>
  <si>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</si>
  <si>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</si>
  <si>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</si>
  <si>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</si>
  <si>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</si>
  <si>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</si>
  <si>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</si>
  <si>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</si>
  <si>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</si>
  <si>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</si>
  <si>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</si>
  <si>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</si>
  <si>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</si>
  <si>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</si>
  <si>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</si>
  <si>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</si>
  <si>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</si>
  <si>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</si>
  <si>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</si>
  <si>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</si>
  <si>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</si>
  <si>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</si>
  <si>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</si>
  <si>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</si>
  <si>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</si>
  <si>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</si>
  <si>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</si>
  <si>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</si>
  <si>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</si>
  <si>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</si>
  <si>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</si>
  <si>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</si>
  <si>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</si>
  <si>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</si>
  <si>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</si>
  <si>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</si>
  <si>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</si>
  <si>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</si>
  <si>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</si>
  <si>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</si>
  <si>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</si>
  <si>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</si>
  <si>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</si>
  <si>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</si>
  <si>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</si>
  <si>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</si>
  <si>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</si>
  <si>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</si>
  <si>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</si>
  <si>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</si>
  <si>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</si>
  <si>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</si>
  <si>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</si>
  <si>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</si>
  <si>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</si>
  <si>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</si>
  <si>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</si>
  <si>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</si>
  <si>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</si>
  <si>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</si>
  <si>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</si>
  <si>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</si>
  <si>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</si>
  <si>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</si>
  <si>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</si>
  <si>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</si>
  <si>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</si>
  <si>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</si>
  <si>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</si>
  <si>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</si>
  <si>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</si>
  <si>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</si>
  <si>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</si>
  <si>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</si>
  <si>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</si>
  <si>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</si>
  <si>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</si>
  <si>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</si>
  <si>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</si>
  <si>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</si>
  <si>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</si>
  <si>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</si>
  <si>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</si>
  <si>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</si>
  <si>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</si>
  <si>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</si>
  <si>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</si>
  <si>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</si>
  <si>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</si>
  <si>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</si>
  <si>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</si>
  <si>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</si>
  <si>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</si>
  <si>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</si>
  <si>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</si>
  <si>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</si>
  <si>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</si>
  <si>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</si>
  <si>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</si>
  <si>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</si>
  <si>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</si>
  <si>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</si>
  <si>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</si>
  <si>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</si>
  <si>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</si>
  <si>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</si>
  <si>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</si>
  <si>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</si>
  <si>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</si>
  <si>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</si>
  <si>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</si>
  <si>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</si>
  <si>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</si>
  <si>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</si>
  <si>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</si>
  <si>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</si>
  <si>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</si>
  <si>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</si>
  <si>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</si>
  <si>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</si>
  <si>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</si>
  <si>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</si>
  <si>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</si>
  <si>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</si>
  <si>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</si>
  <si>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</si>
  <si>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</si>
  <si>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</si>
  <si>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</si>
  <si>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</si>
  <si>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</si>
  <si>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</si>
  <si>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</si>
  <si>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</si>
  <si>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</si>
  <si>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</si>
  <si>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</si>
  <si>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</si>
  <si>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</si>
  <si>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</si>
  <si>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</si>
  <si>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</si>
  <si>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</si>
  <si>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</si>
  <si>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</si>
  <si>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</si>
  <si>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</si>
  <si>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</si>
  <si>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</si>
  <si>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</si>
  <si>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</si>
  <si>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</si>
  <si>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</si>
  <si>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</si>
  <si>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</si>
  <si>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</si>
  <si>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</si>
  <si>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</si>
  <si>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</si>
  <si>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</si>
  <si>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</si>
  <si>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</si>
  <si>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</si>
  <si>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</si>
  <si>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</si>
  <si>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</si>
  <si>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</si>
  <si>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</si>
  <si>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</si>
  <si>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</si>
  <si>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</si>
  <si>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</si>
  <si>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</si>
  <si>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</si>
  <si>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</si>
  <si>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</si>
  <si>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</si>
  <si>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</si>
  <si>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</si>
  <si>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</si>
  <si>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</si>
  <si>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</si>
  <si>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</si>
  <si>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</si>
  <si>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</si>
  <si>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</si>
  <si>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</si>
  <si>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</si>
  <si>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</si>
  <si>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</si>
  <si>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</si>
  <si>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</si>
  <si>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</si>
  <si>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</si>
  <si>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</si>
  <si>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</si>
  <si>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</si>
  <si>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</si>
  <si>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</si>
  <si>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</si>
  <si>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</si>
  <si>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</si>
  <si>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</si>
  <si>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</si>
  <si>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</si>
  <si>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</si>
  <si>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</si>
  <si>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</si>
  <si>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</si>
  <si>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</si>
  <si>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</si>
  <si>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</si>
  <si>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</si>
  <si>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</si>
  <si>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</si>
  <si>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</si>
  <si>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</si>
  <si>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</si>
  <si>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</si>
  <si>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</si>
  <si>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</si>
  <si>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</si>
  <si>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</si>
  <si>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</si>
  <si>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</si>
  <si>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</si>
  <si>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</si>
  <si>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</si>
  <si>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</si>
  <si>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</si>
  <si>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</si>
  <si>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</si>
  <si>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</si>
  <si>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</si>
  <si>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</si>
  <si>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</si>
  <si>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</si>
  <si>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</si>
  <si>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</si>
  <si>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</si>
  <si>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</si>
  <si>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</si>
  <si>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</si>
  <si>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</si>
  <si>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</si>
  <si>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</si>
  <si>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</si>
  <si>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</si>
  <si>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</si>
  <si>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</si>
  <si>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</si>
  <si>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</si>
  <si>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</si>
  <si>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</si>
  <si>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</si>
  <si>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</si>
  <si>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</si>
  <si>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</si>
  <si>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</si>
  <si>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</si>
  <si>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</si>
  <si>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</si>
  <si>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</si>
  <si>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</si>
  <si>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</si>
  <si>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</si>
  <si>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</si>
  <si>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</si>
  <si>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</si>
  <si>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</si>
  <si>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</si>
  <si>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</si>
  <si>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</si>
  <si>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</si>
  <si>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</si>
  <si>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</si>
  <si>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</si>
  <si>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</si>
  <si>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</si>
  <si>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</si>
  <si>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</si>
  <si>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</si>
  <si>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</si>
  <si>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</si>
  <si>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</si>
  <si>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</si>
  <si>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</si>
  <si>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</si>
  <si>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</si>
  <si>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</si>
  <si>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</si>
  <si>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</si>
  <si>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</si>
  <si>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</si>
  <si>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</si>
  <si>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</si>
  <si>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</si>
  <si>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</si>
  <si>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</si>
  <si>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</si>
  <si>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</si>
  <si>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</si>
  <si>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</si>
  <si>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</si>
  <si>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</si>
  <si>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</si>
  <si>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</si>
  <si>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</si>
  <si>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</si>
  <si>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</si>
  <si>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</si>
  <si>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</si>
  <si>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</si>
  <si>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</si>
  <si>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</si>
  <si>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</si>
  <si>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</si>
  <si>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</si>
  <si>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</si>
  <si>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</si>
  <si>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</si>
  <si>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</si>
  <si>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</si>
  <si>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</si>
  <si>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</si>
  <si>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</si>
  <si>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</si>
  <si>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</si>
  <si>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</si>
  <si>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</si>
  <si>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</si>
  <si>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</si>
  <si>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</si>
  <si>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</si>
  <si>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</si>
  <si>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</si>
  <si>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</si>
  <si>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</si>
  <si>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</si>
  <si>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</si>
  <si>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</si>
  <si>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</si>
  <si>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</si>
  <si>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</si>
  <si>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</si>
  <si>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</si>
  <si>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</si>
  <si>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</si>
  <si>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</si>
  <si>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</si>
  <si>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</si>
  <si>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</si>
  <si>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</si>
  <si>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</si>
  <si>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</si>
  <si>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</si>
  <si>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</si>
  <si>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</si>
  <si>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</si>
  <si>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</si>
  <si>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</si>
  <si>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</si>
  <si>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</si>
  <si>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</si>
  <si>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</si>
  <si>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</si>
  <si>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</si>
  <si>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</si>
  <si>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</si>
  <si>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</si>
  <si>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</si>
  <si>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</si>
  <si>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</si>
  <si>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</si>
  <si>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</si>
  <si>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</si>
  <si>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</si>
  <si>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</si>
  <si>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</si>
  <si>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</si>
  <si>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</si>
  <si>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</si>
  <si>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</si>
  <si>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</si>
  <si>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</si>
  <si>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</si>
  <si>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</si>
  <si>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</si>
  <si>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</si>
  <si>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</si>
  <si>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</si>
  <si>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</si>
  <si>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</si>
  <si>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</si>
  <si>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</si>
  <si>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</si>
  <si>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</si>
  <si>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</si>
  <si>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</si>
  <si>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</si>
  <si>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</si>
  <si>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</si>
  <si>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</si>
  <si>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</si>
  <si>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</si>
  <si>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</si>
  <si>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</si>
  <si>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</si>
  <si>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</si>
  <si>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</si>
  <si>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</si>
  <si>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</si>
  <si>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</si>
  <si>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</si>
  <si>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</si>
  <si>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</si>
  <si>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</si>
  <si>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</si>
  <si>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</si>
  <si>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</si>
  <si>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</si>
  <si>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</si>
  <si>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</si>
  <si>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</si>
  <si>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</si>
  <si>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</si>
  <si>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</si>
  <si>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</si>
  <si>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</si>
  <si>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</si>
  <si>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</si>
  <si>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</si>
  <si>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</si>
  <si>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</si>
  <si>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</si>
  <si>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</si>
  <si>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</si>
  <si>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</si>
  <si>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</si>
  <si>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</si>
  <si>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</si>
  <si>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</si>
  <si>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</si>
  <si>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</si>
  <si>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</si>
  <si>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</si>
  <si>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</si>
  <si>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</si>
  <si>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</si>
  <si>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</si>
  <si>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</si>
  <si>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</si>
  <si>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</si>
  <si>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</si>
  <si>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</si>
  <si>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</si>
  <si>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</si>
  <si>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</si>
  <si>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</si>
  <si>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</si>
  <si>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</si>
  <si>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</si>
  <si>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</si>
  <si>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</si>
  <si>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</si>
  <si>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</si>
  <si>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</si>
  <si>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</si>
  <si>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</si>
  <si>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</si>
  <si>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</si>
  <si>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</si>
  <si>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</si>
  <si>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</si>
  <si>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</si>
  <si>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</si>
  <si>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</si>
  <si>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</si>
  <si>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</si>
  <si>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</si>
  <si>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</si>
  <si>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</si>
  <si>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</si>
  <si>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</si>
  <si>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</si>
  <si>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</si>
  <si>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</si>
  <si>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</si>
  <si>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</si>
  <si>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</si>
  <si>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</si>
  <si>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</si>
  <si>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</si>
  <si>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</si>
  <si>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</si>
  <si>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</si>
  <si>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</si>
  <si>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</si>
  <si>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</si>
  <si>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</si>
  <si>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</si>
  <si>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</si>
  <si>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</si>
  <si>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</si>
  <si>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</si>
  <si>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</si>
  <si>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</si>
  <si>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</si>
  <si>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</si>
  <si>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</si>
  <si>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</si>
  <si>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</si>
  <si>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</si>
  <si>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</si>
  <si>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</si>
  <si>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</si>
  <si>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</si>
  <si>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</si>
  <si>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</si>
  <si>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</si>
  <si>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</si>
  <si>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</si>
  <si>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</si>
  <si>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</si>
  <si>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</si>
  <si>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</si>
  <si>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</si>
  <si>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</si>
  <si>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</si>
  <si>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</si>
  <si>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</si>
  <si>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</si>
  <si>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</si>
  <si>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</si>
  <si>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</si>
  <si>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</si>
  <si>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</si>
  <si>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</si>
  <si>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</si>
  <si>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</si>
  <si>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</si>
  <si>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</si>
  <si>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</si>
  <si>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</si>
  <si>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</si>
  <si>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</si>
  <si>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</si>
  <si>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</si>
  <si>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</si>
  <si>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</si>
  <si>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</si>
  <si>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</si>
  <si>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</si>
  <si>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</si>
  <si>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</si>
  <si>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</si>
  <si>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</si>
  <si>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</si>
  <si>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</si>
  <si>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</si>
  <si>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</si>
  <si>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</si>
  <si>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</si>
  <si>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</si>
  <si>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</si>
  <si>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</si>
  <si>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</si>
  <si>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</si>
  <si>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</si>
  <si>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</si>
  <si>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</si>
  <si>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</si>
  <si>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</si>
  <si>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</si>
  <si>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</si>
  <si>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</si>
  <si>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</si>
  <si>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</si>
  <si>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</si>
  <si>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</si>
  <si>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</si>
  <si>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</si>
  <si>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</si>
  <si>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</si>
  <si>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</si>
  <si>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</si>
  <si>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</si>
  <si>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</si>
  <si>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</si>
  <si>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</si>
  <si>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</si>
  <si>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</si>
  <si>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</si>
  <si>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</si>
  <si>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</si>
  <si>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</si>
  <si>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</si>
  <si>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</si>
  <si>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</si>
  <si>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</si>
  <si>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</si>
  <si>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</si>
  <si>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</si>
  <si>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</si>
  <si>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</si>
  <si>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</si>
  <si>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</si>
  <si>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</si>
  <si>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</si>
  <si>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</si>
  <si>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</si>
  <si>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</si>
  <si>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</si>
  <si>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</si>
  <si>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</si>
  <si>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</si>
  <si>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</si>
  <si>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</si>
  <si>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</si>
  <si>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</si>
  <si>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</si>
  <si>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</si>
  <si>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</si>
  <si>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</si>
  <si>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</si>
  <si>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</si>
  <si>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</si>
  <si>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</si>
  <si>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</si>
  <si>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</si>
  <si>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</si>
  <si>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</si>
  <si>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</si>
  <si>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</si>
  <si>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</si>
  <si>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</si>
  <si>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</si>
  <si>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</si>
  <si>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</si>
  <si>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</si>
  <si>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</si>
  <si>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</si>
  <si>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</si>
  <si>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</si>
  <si>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</si>
  <si>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</si>
  <si>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</si>
  <si>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</si>
  <si>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</si>
  <si>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</si>
  <si>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</si>
  <si>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</si>
  <si>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</si>
  <si>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</si>
  <si>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</si>
  <si>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</si>
  <si>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</si>
  <si>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</si>
  <si>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</si>
  <si>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</si>
  <si>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</si>
  <si>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</si>
  <si>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</si>
  <si>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</si>
  <si>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</si>
  <si>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</si>
  <si>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</si>
  <si>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</si>
  <si>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</si>
  <si>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</si>
  <si>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</si>
  <si>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</si>
  <si>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</si>
  <si>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</si>
  <si>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</si>
  <si>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</si>
  <si>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</si>
  <si>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</si>
  <si>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</si>
  <si>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</si>
  <si>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</si>
  <si>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</si>
  <si>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</si>
  <si>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</si>
  <si>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</si>
  <si>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</si>
  <si>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</si>
  <si>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</si>
  <si>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</si>
  <si>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</si>
  <si>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</si>
  <si>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</si>
  <si>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</si>
  <si>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</si>
  <si>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</si>
  <si>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</si>
  <si>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</si>
  <si>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</si>
  <si>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</si>
  <si>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</si>
  <si>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</si>
  <si>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</si>
  <si>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</si>
  <si>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</si>
  <si>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</si>
  <si>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</si>
  <si>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</si>
  <si>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</si>
  <si>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</si>
  <si>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</si>
  <si>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</si>
  <si>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</si>
  <si>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</si>
  <si>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</si>
  <si>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</si>
  <si>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</si>
  <si>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</si>
  <si>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</si>
  <si>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</si>
  <si>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</si>
  <si>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</si>
  <si>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</si>
  <si>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</si>
  <si>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</si>
  <si>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</si>
  <si>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</si>
  <si>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</si>
  <si>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</si>
  <si>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</si>
  <si>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</si>
  <si>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</si>
  <si>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</si>
  <si>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</si>
  <si>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</si>
  <si>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</si>
  <si>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</si>
  <si>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</si>
  <si>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</si>
  <si>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</si>
  <si>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</si>
  <si>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</si>
  <si>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</si>
  <si>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</si>
  <si>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</si>
  <si>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</si>
  <si>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</si>
  <si>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</si>
  <si>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</si>
  <si>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</si>
  <si>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</si>
  <si>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</si>
  <si>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</si>
  <si>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</si>
  <si>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</si>
  <si>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</si>
  <si>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</si>
  <si>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</si>
  <si>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</si>
  <si>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</si>
  <si>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</si>
  <si>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</si>
  <si>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</si>
  <si>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</si>
  <si>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</si>
  <si>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</si>
  <si>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</si>
  <si>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</si>
  <si>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</si>
  <si>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</si>
  <si>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</si>
  <si>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</si>
  <si>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</si>
  <si>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</si>
  <si>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</si>
  <si>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</si>
  <si>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</si>
  <si>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</si>
  <si>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</si>
  <si>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</si>
  <si>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</si>
  <si>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</si>
  <si>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</si>
  <si>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</si>
  <si>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</si>
  <si>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</si>
  <si>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</si>
  <si>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</si>
  <si>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</si>
  <si>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</si>
  <si>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</si>
  <si>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</si>
  <si>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</si>
  <si>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Antioquia</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</si>
  <si>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</si>
  <si>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</si>
  <si>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</si>
  <si>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</si>
  <si>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</si>
  <si>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</si>
  <si>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</si>
  <si>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</si>
  <si>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</si>
  <si>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2021-5-10000117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</si>
  <si>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</si>
  <si>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Gobernacion de antioquia</t>
  </si>
  <si>
    <t>Integrar esfuerzos para la promocion del desarrollo integral temprano de la primera infancia bajo el modelo flexible buen comienzo antioquia, la modalidad familiar e institucional en los municipios de arboletes, carepa, necocli, san juan de uraba, san pedro de uraba, turbo, y para la implementacion del sistema departamental de gestion del desarrollo integral temprano.</t>
  </si>
  <si>
    <t>prestar servicios para brindar atencion integral a la primera infancia bajo las modalidades familiar, flexible, buen comienzo antioquia e institucional en los municipiosde arboletes, carepa, necocli, san juan de uraba, san pedro de uraba y turbo y para la implementacion del sistema departamental de gestion del desarrollo integral temprano</t>
  </si>
  <si>
    <t>Carepa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</si>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</sst>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6" fontId="31" fillId="3" borderId="39"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2687</v>
      </c>
      <c r="D15" s="35"/>
      <c r="E15" s="35"/>
      <c r="F15" s="5"/>
      <c r="G15" s="32" t="s">
        <v>1168</v>
      </c>
      <c r="H15" s="103" t="s">
        <v>36</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4"/>
      <c r="I20" s="147" t="s">
        <v>36</v>
      </c>
      <c r="J20" s="147" t="s">
        <v>69</v>
      </c>
      <c r="K20" s="249">
        <v>3158563076</v>
      </c>
      <c r="L20" s="150">
        <v>44193</v>
      </c>
      <c r="M20" s="150">
        <v>44561</v>
      </c>
      <c r="N20" s="133">
        <f>+(M20-L20)/30</f>
        <v>12.266666666666667</v>
      </c>
      <c r="O20" s="136"/>
      <c r="U20" s="132"/>
      <c r="V20" s="105">
        <f ca="1">NOW()</f>
        <v>44193.754073032411</v>
      </c>
      <c r="W20" s="105">
        <f ca="1">NOW()</f>
        <v>44193.754073032411</v>
      </c>
    </row>
    <row r="21" spans="1:23" ht="30" customHeight="1" outlineLevel="1" x14ac:dyDescent="0.25">
      <c r="A21" s="9"/>
      <c r="B21" s="71"/>
      <c r="C21" s="5"/>
      <c r="D21" s="5"/>
      <c r="E21" s="5"/>
      <c r="F21" s="5"/>
      <c r="G21" s="5"/>
      <c r="H21" s="70"/>
      <c r="I21" s="147" t="s">
        <v>36</v>
      </c>
      <c r="J21" s="147" t="s">
        <v>50</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DIGNIFICAR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2689</v>
      </c>
      <c r="C48" s="112" t="s">
        <v>2676</v>
      </c>
      <c r="D48" s="110">
        <v>4600006669</v>
      </c>
      <c r="E48" s="143">
        <v>42829</v>
      </c>
      <c r="F48" s="143">
        <v>43069</v>
      </c>
      <c r="G48" s="158">
        <f>IF(AND(E48&lt;&gt;"",F48&lt;&gt;""),((F48-E48)/30),"")</f>
        <v>8</v>
      </c>
      <c r="H48" s="114" t="s">
        <v>2690</v>
      </c>
      <c r="I48" s="113" t="s">
        <v>2677</v>
      </c>
      <c r="J48" s="113" t="s">
        <v>2692</v>
      </c>
      <c r="K48" s="116">
        <v>3360971002</v>
      </c>
      <c r="L48" s="115" t="s">
        <v>2678</v>
      </c>
      <c r="M48" s="117"/>
      <c r="N48" s="115" t="s">
        <v>27</v>
      </c>
      <c r="O48" s="115" t="s">
        <v>1148</v>
      </c>
      <c r="P48" s="78"/>
    </row>
    <row r="49" spans="1:16" s="6" customFormat="1" ht="24.75" customHeight="1" x14ac:dyDescent="0.25">
      <c r="A49" s="141">
        <v>2</v>
      </c>
      <c r="B49" s="111" t="s">
        <v>2689</v>
      </c>
      <c r="C49" s="112" t="s">
        <v>2676</v>
      </c>
      <c r="D49" s="110">
        <v>4600009283</v>
      </c>
      <c r="E49" s="143">
        <v>43517</v>
      </c>
      <c r="F49" s="143">
        <v>43830</v>
      </c>
      <c r="G49" s="158">
        <f t="shared" ref="G49:G50" si="2">IF(AND(E49&lt;&gt;"",F49&lt;&gt;""),((F49-E49)/30),"")</f>
        <v>10.433333333333334</v>
      </c>
      <c r="H49" s="114" t="s">
        <v>2691</v>
      </c>
      <c r="I49" s="113" t="s">
        <v>2677</v>
      </c>
      <c r="J49" s="113" t="s">
        <v>2692</v>
      </c>
      <c r="K49" s="116">
        <v>7107604243</v>
      </c>
      <c r="L49" s="115" t="s">
        <v>2693</v>
      </c>
      <c r="M49" s="117">
        <v>0.5</v>
      </c>
      <c r="N49" s="115" t="s">
        <v>27</v>
      </c>
      <c r="O49" s="123" t="s">
        <v>1148</v>
      </c>
      <c r="P49" s="78"/>
    </row>
    <row r="50" spans="1:16" s="6" customFormat="1" ht="24.75" customHeight="1" x14ac:dyDescent="0.25">
      <c r="A50" s="141">
        <v>3</v>
      </c>
      <c r="B50" s="111"/>
      <c r="C50" s="112" t="s">
        <v>2676</v>
      </c>
      <c r="D50" s="110"/>
      <c r="E50" s="143"/>
      <c r="F50" s="143"/>
      <c r="G50" s="158"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2676</v>
      </c>
      <c r="D51" s="110"/>
      <c r="E51" s="143"/>
      <c r="F51" s="143"/>
      <c r="G51" s="158"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2676</v>
      </c>
      <c r="D52" s="110"/>
      <c r="E52" s="143"/>
      <c r="F52" s="143"/>
      <c r="G52" s="158"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2676</v>
      </c>
      <c r="D53" s="110"/>
      <c r="E53" s="143"/>
      <c r="F53" s="143"/>
      <c r="G53" s="158"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2676</v>
      </c>
      <c r="D54" s="110"/>
      <c r="E54" s="143"/>
      <c r="F54" s="143"/>
      <c r="G54" s="158"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2676</v>
      </c>
      <c r="D55" s="110"/>
      <c r="E55" s="143"/>
      <c r="F55" s="143"/>
      <c r="G55" s="158"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2676</v>
      </c>
      <c r="D56" s="110"/>
      <c r="E56" s="143"/>
      <c r="F56" s="143"/>
      <c r="G56" s="158"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2679</v>
      </c>
      <c r="E114" s="143">
        <v>44174</v>
      </c>
      <c r="F114" s="143">
        <v>44773</v>
      </c>
      <c r="G114" s="158">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2680</v>
      </c>
      <c r="E115" s="143">
        <v>44174</v>
      </c>
      <c r="F115" s="143">
        <v>44773</v>
      </c>
      <c r="G115" s="158">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2681</v>
      </c>
      <c r="E116" s="143">
        <v>44175</v>
      </c>
      <c r="F116" s="143">
        <v>44773</v>
      </c>
      <c r="G116" s="158">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94756892.280000001</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250">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2020-12-28T22:53:00Z</cp:lastPrinted>
  <dcterms:created xsi:type="dcterms:W3CDTF">2020-10-14T21:57:42Z</dcterms:created>
  <dcterms:modified xsi:type="dcterms:W3CDTF">2020-12-28T23:08:15Z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