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A5EFF604-EBED-488B-9263-081BC63CFB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6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<sst xmlns="http://schemas.openxmlformats.org/spreadsheetml/2006/main" count="3305" uniqueCount="2698">
  <si>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</si>
  <si>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</si>
  <si>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</si>
  <si>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</si>
  <si>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</si>
  <si>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</si>
  <si>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</si>
  <si>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</si>
  <si>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</si>
  <si>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</si>
  <si>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</si>
  <si>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</si>
  <si>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</si>
  <si>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</si>
  <si>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</si>
  <si>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</si>
  <si>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</si>
  <si>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</si>
  <si>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</si>
  <si>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</si>
  <si>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</si>
  <si>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</si>
  <si>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</si>
  <si>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</si>
  <si>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</si>
  <si>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</si>
  <si>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</si>
  <si>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</si>
  <si>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</si>
  <si>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</si>
  <si>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</si>
  <si>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</si>
  <si>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</si>
  <si>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</si>
  <si>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</si>
  <si>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</si>
  <si>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</si>
  <si>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</si>
  <si>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</si>
  <si>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</si>
  <si>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</si>
  <si>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</si>
  <si>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</si>
  <si>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</si>
  <si>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</si>
  <si>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</si>
  <si>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</si>
  <si>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</si>
  <si>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</si>
  <si>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</si>
  <si>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</si>
  <si>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</si>
  <si>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</si>
  <si>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</si>
  <si>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</si>
  <si>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</si>
  <si>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</si>
  <si>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</si>
  <si>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</si>
  <si>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</si>
  <si>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</si>
  <si>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</si>
  <si>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</si>
  <si>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</si>
  <si>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</si>
  <si>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</si>
  <si>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</si>
  <si>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</si>
  <si>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</si>
  <si>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</si>
  <si>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</si>
  <si>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</si>
  <si>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</si>
  <si>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</si>
  <si>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</si>
  <si>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</si>
  <si>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</si>
  <si>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</si>
  <si>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</si>
  <si>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</si>
  <si>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</si>
  <si>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</si>
  <si>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</si>
  <si>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</si>
  <si>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</si>
  <si>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</si>
  <si>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</si>
  <si>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</si>
  <si>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</si>
  <si>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</si>
  <si>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</si>
  <si>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</si>
  <si>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</si>
  <si>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</si>
  <si>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</si>
  <si>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</si>
  <si>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</si>
  <si>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</si>
  <si>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</si>
  <si>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</si>
  <si>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</si>
  <si>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</si>
  <si>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</si>
  <si>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</si>
  <si>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</si>
  <si>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</si>
  <si>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</si>
  <si>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</si>
  <si>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</si>
  <si>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</si>
  <si>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</si>
  <si>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</si>
  <si>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</si>
  <si>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</si>
  <si>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</si>
  <si>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</si>
  <si>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</si>
  <si>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</si>
  <si>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</si>
  <si>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</si>
  <si>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</si>
  <si>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</si>
  <si>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</si>
  <si>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</si>
  <si>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</si>
  <si>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</si>
  <si>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</si>
  <si>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</si>
  <si>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</si>
  <si>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</si>
  <si>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</si>
  <si>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</si>
  <si>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</si>
  <si>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</si>
  <si>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</si>
  <si>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</si>
  <si>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</si>
  <si>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</si>
  <si>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</si>
  <si>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</si>
  <si>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</si>
  <si>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</si>
  <si>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</si>
  <si>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</si>
  <si>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</si>
  <si>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</si>
  <si>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</si>
  <si>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</si>
  <si>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</si>
  <si>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</si>
  <si>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</si>
  <si>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</si>
  <si>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</si>
  <si>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</si>
  <si>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</si>
  <si>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</si>
  <si>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</si>
  <si>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</si>
  <si>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</si>
  <si>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</si>
  <si>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</si>
  <si>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</si>
  <si>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</si>
  <si>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</si>
  <si>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</si>
  <si>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</si>
  <si>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</si>
  <si>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</si>
  <si>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</si>
  <si>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</si>
  <si>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</si>
  <si>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</si>
  <si>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</si>
  <si>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</si>
  <si>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</si>
  <si>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</si>
  <si>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</si>
  <si>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</si>
  <si>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</si>
  <si>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</si>
  <si>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</si>
  <si>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</si>
  <si>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</si>
  <si>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</si>
  <si>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</si>
  <si>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</si>
  <si>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</si>
  <si>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</si>
  <si>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</si>
  <si>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</si>
  <si>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</si>
  <si>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</si>
  <si>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</si>
  <si>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</si>
  <si>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</si>
  <si>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</si>
  <si>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</si>
  <si>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</si>
  <si>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</si>
  <si>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</si>
  <si>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</si>
  <si>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</si>
  <si>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</si>
  <si>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</si>
  <si>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</si>
  <si>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</si>
  <si>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</si>
  <si>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</si>
  <si>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</si>
  <si>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</si>
  <si>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</si>
  <si>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</si>
  <si>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</si>
  <si>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</si>
  <si>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</si>
  <si>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</si>
  <si>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</si>
  <si>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</si>
  <si>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</si>
  <si>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</si>
  <si>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</si>
  <si>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</si>
  <si>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</si>
  <si>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</si>
  <si>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</si>
  <si>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</si>
  <si>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</si>
  <si>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</si>
  <si>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</si>
  <si>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</si>
  <si>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</si>
  <si>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</si>
  <si>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</si>
  <si>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</si>
  <si>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</si>
  <si>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</si>
  <si>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</si>
  <si>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</si>
  <si>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</si>
  <si>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</si>
  <si>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</si>
  <si>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</si>
  <si>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</si>
  <si>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</si>
  <si>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</si>
  <si>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</si>
  <si>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</si>
  <si>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</si>
  <si>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</si>
  <si>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</si>
  <si>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</si>
  <si>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</si>
  <si>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</si>
  <si>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</si>
  <si>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</si>
  <si>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</si>
  <si>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</si>
  <si>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</si>
  <si>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</si>
  <si>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</si>
  <si>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</si>
  <si>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</si>
  <si>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</si>
  <si>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</si>
  <si>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</si>
  <si>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</si>
  <si>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</si>
  <si>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</si>
  <si>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</si>
  <si>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</si>
  <si>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</si>
  <si>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</si>
  <si>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</si>
  <si>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</si>
  <si>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</si>
  <si>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</si>
  <si>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</si>
  <si>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</si>
  <si>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</si>
  <si>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</si>
  <si>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</si>
  <si>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</si>
  <si>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</si>
  <si>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</si>
  <si>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</si>
  <si>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</si>
  <si>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</si>
  <si>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</si>
  <si>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</si>
  <si>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</si>
  <si>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</si>
  <si>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</si>
  <si>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</si>
  <si>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</si>
  <si>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</si>
  <si>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</si>
  <si>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</si>
  <si>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</si>
  <si>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</si>
  <si>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</si>
  <si>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</si>
  <si>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</si>
  <si>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</si>
  <si>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</si>
  <si>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</si>
  <si>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</si>
  <si>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</si>
  <si>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</si>
  <si>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</si>
  <si>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</si>
  <si>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</si>
  <si>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</si>
  <si>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</si>
  <si>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</si>
  <si>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</si>
  <si>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</si>
  <si>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</si>
  <si>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</si>
  <si>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</si>
  <si>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</si>
  <si>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</si>
  <si>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</si>
  <si>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</si>
  <si>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</si>
  <si>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</si>
  <si>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</si>
  <si>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</si>
  <si>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</si>
  <si>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</si>
  <si>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</si>
  <si>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</si>
  <si>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</si>
  <si>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</si>
  <si>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</si>
  <si>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</si>
  <si>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</si>
  <si>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</si>
  <si>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</si>
  <si>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</si>
  <si>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</si>
  <si>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</si>
  <si>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</si>
  <si>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</si>
  <si>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</si>
  <si>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</si>
  <si>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</si>
  <si>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</si>
  <si>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</si>
  <si>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</si>
  <si>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</si>
  <si>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</si>
  <si>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</si>
  <si>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</si>
  <si>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</si>
  <si>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</si>
  <si>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</si>
  <si>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</si>
  <si>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</si>
  <si>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</si>
  <si>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</si>
  <si>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</si>
  <si>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</si>
  <si>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</si>
  <si>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</si>
  <si>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</si>
  <si>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</si>
  <si>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</si>
  <si>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</si>
  <si>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</si>
  <si>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</si>
  <si>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</si>
  <si>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</si>
  <si>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</si>
  <si>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</si>
  <si>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</si>
  <si>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</si>
  <si>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</si>
  <si>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</si>
  <si>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</si>
  <si>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</si>
  <si>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</si>
  <si>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</si>
  <si>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</si>
  <si>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</si>
  <si>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</si>
  <si>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</si>
  <si>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</si>
  <si>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</si>
  <si>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</si>
  <si>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</si>
  <si>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</si>
  <si>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</si>
  <si>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</si>
  <si>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</si>
  <si>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</si>
  <si>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</si>
  <si>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</si>
  <si>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</si>
  <si>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</si>
  <si>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</si>
  <si>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</si>
  <si>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</si>
  <si>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</si>
  <si>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</si>
  <si>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</si>
  <si>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</si>
  <si>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</si>
  <si>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</si>
  <si>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</si>
  <si>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</si>
  <si>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</si>
  <si>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</si>
  <si>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</si>
  <si>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</si>
  <si>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</si>
  <si>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</si>
  <si>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</si>
  <si>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</si>
  <si>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</si>
  <si>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</si>
  <si>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</si>
  <si>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</si>
  <si>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</si>
  <si>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</si>
  <si>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</si>
  <si>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</si>
  <si>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</si>
  <si>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</si>
  <si>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</si>
  <si>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</si>
  <si>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</si>
  <si>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</si>
  <si>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</si>
  <si>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</si>
  <si>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</si>
  <si>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</si>
  <si>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</si>
  <si>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</si>
  <si>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</si>
  <si>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</si>
  <si>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</si>
  <si>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</si>
  <si>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</si>
  <si>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</si>
  <si>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</si>
  <si>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</si>
  <si>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</si>
  <si>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</si>
  <si>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</si>
  <si>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</si>
  <si>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</si>
  <si>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</si>
  <si>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</si>
  <si>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</si>
  <si>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</si>
  <si>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</si>
  <si>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</si>
  <si>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</si>
  <si>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</si>
  <si>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</si>
  <si>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</si>
  <si>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</si>
  <si>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</si>
  <si>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</si>
  <si>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</si>
  <si>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</si>
  <si>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</si>
  <si>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</si>
  <si>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</si>
  <si>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</si>
  <si>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</si>
  <si>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</si>
  <si>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</si>
  <si>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</si>
  <si>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</si>
  <si>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</si>
  <si>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</si>
  <si>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</si>
  <si>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</si>
  <si>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</si>
  <si>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</si>
  <si>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</si>
  <si>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</si>
  <si>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</si>
  <si>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</si>
  <si>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</si>
  <si>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</si>
  <si>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</si>
  <si>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</si>
  <si>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</si>
  <si>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</si>
  <si>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</si>
  <si>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</si>
  <si>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</si>
  <si>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</si>
  <si>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</si>
  <si>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</si>
  <si>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</si>
  <si>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</si>
  <si>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</si>
  <si>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</si>
  <si>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</si>
  <si>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</si>
  <si>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</si>
  <si>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</si>
  <si>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</si>
  <si>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</si>
  <si>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</si>
  <si>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</si>
  <si>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</si>
  <si>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</si>
  <si>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</si>
  <si>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</si>
  <si>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</si>
  <si>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</si>
  <si>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</si>
  <si>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</si>
  <si>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</si>
  <si>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</si>
  <si>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</si>
  <si>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</si>
  <si>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</si>
  <si>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</si>
  <si>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</si>
  <si>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</si>
  <si>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</si>
  <si>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</si>
  <si>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</si>
  <si>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</si>
  <si>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</si>
  <si>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</si>
  <si>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</si>
  <si>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</si>
  <si>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</si>
  <si>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</si>
  <si>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</si>
  <si>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</si>
  <si>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</si>
  <si>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</si>
  <si>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</si>
  <si>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</si>
  <si>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</si>
  <si>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</si>
  <si>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</si>
  <si>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</si>
  <si>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</si>
  <si>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</si>
  <si>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</si>
  <si>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</si>
  <si>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</si>
  <si>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</si>
  <si>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</si>
  <si>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</si>
  <si>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</si>
  <si>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</si>
  <si>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</si>
  <si>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</si>
  <si>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</si>
  <si>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</si>
  <si>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</si>
  <si>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</si>
  <si>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</si>
  <si>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</si>
  <si>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</si>
  <si>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</si>
  <si>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</si>
  <si>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</si>
  <si>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</si>
  <si>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</si>
  <si>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</si>
  <si>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</si>
  <si>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</si>
  <si>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</si>
  <si>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</si>
  <si>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</si>
  <si>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</si>
  <si>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</si>
  <si>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</si>
  <si>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</si>
  <si>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</si>
  <si>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</si>
  <si>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</si>
  <si>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</si>
  <si>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</si>
  <si>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</si>
  <si>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</si>
  <si>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</si>
  <si>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</si>
  <si>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</si>
  <si>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</si>
  <si>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</si>
  <si>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</si>
  <si>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</si>
  <si>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</si>
  <si>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</si>
  <si>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</si>
  <si>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</si>
  <si>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</si>
  <si>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</si>
  <si>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</si>
  <si>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</si>
  <si>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</si>
  <si>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</si>
  <si>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</si>
  <si>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</si>
  <si>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</si>
  <si>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</si>
  <si>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</si>
  <si>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</si>
  <si>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</si>
  <si>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</si>
  <si>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</si>
  <si>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</si>
  <si>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</si>
  <si>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</si>
  <si>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</si>
  <si>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</si>
  <si>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</si>
  <si>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</si>
  <si>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</si>
  <si>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</si>
  <si>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</si>
  <si>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</si>
  <si>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</si>
  <si>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</si>
  <si>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</si>
  <si>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</si>
  <si>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</si>
  <si>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</si>
  <si>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</si>
  <si>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</si>
  <si>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</si>
  <si>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</si>
  <si>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</si>
  <si>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</si>
  <si>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</si>
  <si>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</si>
  <si>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</si>
  <si>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</si>
  <si>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</si>
  <si>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</si>
  <si>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</si>
  <si>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</si>
  <si>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</si>
  <si>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</si>
  <si>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</si>
  <si>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</si>
  <si>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</si>
  <si>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</si>
  <si>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</si>
  <si>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</si>
  <si>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</si>
  <si>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</si>
  <si>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</si>
  <si>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</si>
  <si>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</si>
  <si>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</si>
  <si>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</si>
  <si>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</si>
  <si>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</si>
  <si>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</si>
  <si>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</si>
  <si>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</si>
  <si>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</si>
  <si>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</si>
  <si>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</si>
  <si>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</si>
  <si>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</si>
  <si>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</si>
  <si>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</si>
  <si>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</si>
  <si>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</si>
  <si>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</si>
  <si>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</si>
  <si>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</si>
  <si>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</si>
  <si>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</si>
  <si>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</si>
  <si>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</si>
  <si>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</si>
  <si>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</si>
  <si>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</si>
  <si>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</si>
  <si>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</si>
  <si>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</si>
  <si>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</si>
  <si>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</si>
  <si>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</si>
  <si>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</si>
  <si>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</si>
  <si>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</si>
  <si>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</si>
  <si>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</si>
  <si>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</si>
  <si>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</si>
  <si>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</si>
  <si>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</si>
  <si>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</si>
  <si>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</si>
  <si>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</si>
  <si>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</si>
  <si>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</si>
  <si>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</si>
  <si>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</si>
  <si>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</si>
  <si>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</si>
  <si>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</si>
  <si>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</si>
  <si>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</si>
  <si>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</si>
  <si>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</si>
  <si>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</si>
  <si>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</si>
  <si>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</si>
  <si>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</si>
  <si>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</si>
  <si>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</si>
  <si>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</si>
  <si>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</si>
  <si>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</si>
  <si>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</si>
  <si>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</si>
  <si>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</si>
  <si>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</si>
  <si>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</si>
  <si>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</si>
  <si>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</si>
  <si>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</si>
  <si>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</si>
  <si>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</si>
  <si>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</si>
  <si>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</si>
  <si>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</si>
  <si>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</si>
  <si>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</si>
  <si>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</si>
  <si>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</si>
  <si>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</si>
  <si>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</si>
  <si>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</si>
  <si>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</si>
  <si>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</si>
  <si>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</si>
  <si>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</si>
  <si>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</si>
  <si>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</si>
  <si>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</si>
  <si>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</si>
  <si>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</si>
  <si>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</si>
  <si>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</si>
  <si>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</si>
  <si>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</si>
  <si>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</si>
  <si>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</si>
  <si>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</si>
  <si>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</si>
  <si>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</si>
  <si>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</si>
  <si>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</si>
  <si>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</si>
  <si>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</si>
  <si>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</si>
  <si>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</si>
  <si>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</si>
  <si>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</si>
  <si>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</si>
  <si>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</si>
  <si>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</si>
  <si>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</si>
  <si>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</si>
  <si>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</si>
  <si>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</si>
  <si>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</si>
  <si>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</si>
  <si>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</si>
  <si>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</si>
  <si>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</si>
  <si>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</si>
  <si>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</si>
  <si>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</si>
  <si>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</si>
  <si>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</si>
  <si>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</si>
  <si>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</si>
  <si>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</si>
  <si>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</si>
  <si>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</si>
  <si>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</si>
  <si>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</si>
  <si>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</si>
  <si>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</si>
  <si>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</si>
  <si>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</si>
  <si>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</si>
  <si>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</si>
  <si>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</si>
  <si>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</si>
  <si>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</si>
  <si>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</si>
  <si>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</si>
  <si>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</si>
  <si>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</si>
  <si>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</si>
  <si>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</si>
  <si>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</si>
  <si>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</si>
  <si>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</si>
  <si>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</si>
  <si>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</si>
  <si>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</si>
  <si>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</si>
  <si>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</si>
  <si>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</si>
  <si>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</si>
  <si>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</si>
  <si>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</si>
  <si>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</si>
  <si>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</si>
  <si>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</si>
  <si>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</si>
  <si>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</si>
  <si>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</si>
  <si>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</si>
  <si>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</si>
  <si>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</si>
  <si>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</si>
  <si>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</si>
  <si>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</si>
  <si>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</si>
  <si>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</si>
  <si>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</si>
  <si>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</si>
  <si>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</si>
  <si>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</si>
  <si>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</si>
  <si>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</si>
  <si>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</si>
  <si>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</si>
  <si>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</si>
  <si>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</si>
  <si>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</si>
  <si>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</si>
  <si>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</si>
  <si>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</si>
  <si>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</si>
  <si>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</si>
  <si>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</si>
  <si>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</si>
  <si>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</si>
  <si>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</si>
  <si>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</si>
  <si>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</si>
  <si>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</si>
  <si>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</si>
  <si>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</si>
  <si>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</si>
  <si>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</si>
  <si>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</si>
  <si>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</si>
  <si>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</si>
  <si>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</si>
  <si>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</si>
  <si>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</si>
  <si>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</si>
  <si>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</si>
  <si>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</si>
  <si>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</si>
  <si>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</si>
  <si>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</si>
  <si>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</si>
  <si>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</si>
  <si>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</si>
  <si>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</si>
  <si>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</si>
  <si>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</si>
  <si>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</si>
  <si>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</si>
  <si>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</si>
  <si>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</si>
  <si>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</si>
  <si>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</si>
  <si>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</si>
  <si>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</si>
  <si>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</si>
  <si>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</si>
  <si>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</si>
  <si>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</si>
  <si>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</si>
  <si>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</si>
  <si>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</si>
  <si>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</si>
  <si>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</si>
  <si>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</si>
  <si>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</si>
  <si>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</si>
  <si>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</si>
  <si>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</si>
  <si>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</si>
  <si>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</si>
  <si>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</si>
  <si>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</si>
  <si>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</si>
  <si>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</si>
  <si>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</si>
  <si>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</si>
  <si>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</si>
  <si>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</si>
  <si>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</si>
  <si>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</si>
  <si>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</si>
  <si>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</si>
  <si>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</si>
  <si>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</si>
  <si>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</si>
  <si>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</si>
  <si>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</si>
  <si>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</si>
  <si>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</si>
  <si>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</si>
  <si>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</si>
  <si>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</si>
  <si>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</si>
  <si>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</si>
  <si>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</si>
  <si>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</si>
  <si>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</si>
  <si>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</si>
  <si>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</si>
  <si>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</si>
  <si>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</si>
  <si>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</si>
  <si>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</si>
  <si>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</si>
  <si>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</si>
  <si>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</si>
  <si>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</si>
  <si>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</si>
  <si>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</si>
  <si>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</si>
  <si>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</si>
  <si>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</si>
  <si>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</si>
  <si>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</si>
  <si>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</si>
  <si>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</si>
  <si>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</si>
  <si>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</si>
  <si>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</si>
  <si>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</si>
  <si>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</si>
  <si>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</si>
  <si>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</si>
  <si>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</si>
  <si>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</si>
  <si>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</si>
  <si>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</si>
  <si>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</si>
  <si>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</si>
  <si>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</si>
  <si>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</si>
  <si>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</si>
  <si>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</si>
  <si>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</si>
  <si>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</si>
  <si>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</si>
  <si>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</si>
  <si>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</si>
  <si>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</si>
  <si>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</si>
  <si>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</si>
  <si>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</si>
  <si>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</si>
  <si>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</si>
  <si>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</si>
  <si>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</si>
  <si>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</si>
  <si>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</si>
  <si>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</si>
  <si>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</si>
  <si>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</si>
  <si>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</si>
  <si>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</si>
  <si>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</si>
  <si>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</si>
  <si>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</si>
  <si>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</si>
  <si>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</si>
  <si>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</si>
  <si>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</si>
  <si>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</si>
  <si>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</si>
  <si>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</si>
  <si>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</si>
  <si>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</si>
  <si>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</si>
  <si>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</si>
  <si>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</si>
  <si>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</si>
  <si>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</si>
  <si>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</si>
  <si>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</si>
  <si>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</si>
  <si>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</si>
  <si>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</si>
  <si>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</si>
  <si>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</si>
  <si>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</si>
  <si>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</si>
  <si>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</si>
  <si>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</si>
  <si>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</si>
  <si>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</si>
  <si>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</si>
  <si>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</si>
  <si>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</si>
  <si>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</si>
  <si>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</si>
  <si>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</si>
  <si>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</si>
  <si>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</si>
  <si>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</si>
  <si>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</si>
  <si>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</si>
  <si>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</si>
  <si>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</si>
  <si>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</si>
  <si>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</si>
  <si>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</si>
  <si>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</si>
  <si>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</si>
  <si>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</si>
  <si>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</si>
  <si>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</si>
  <si>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</si>
  <si>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</si>
  <si>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</si>
  <si>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</si>
  <si>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</si>
  <si>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</si>
  <si>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</si>
  <si>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</si>
  <si>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</si>
  <si>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</si>
  <si>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</si>
  <si>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</si>
  <si>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</si>
  <si>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</si>
  <si>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</si>
  <si>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</si>
  <si>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</si>
  <si>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</si>
  <si>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</si>
  <si>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</si>
  <si>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</si>
  <si>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</si>
  <si>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</si>
  <si>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</si>
  <si>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</si>
  <si>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</si>
  <si>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</si>
  <si>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</si>
  <si>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</si>
  <si>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</si>
  <si>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</si>
  <si>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</si>
  <si>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</si>
  <si>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</si>
  <si>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</si>
  <si>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</si>
  <si>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</si>
  <si>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</si>
  <si>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</si>
  <si>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</si>
  <si>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</si>
  <si>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</si>
  <si>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</si>
  <si>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</si>
  <si>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</si>
  <si>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</si>
  <si>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</si>
  <si>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</si>
  <si>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</si>
  <si>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</si>
  <si>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</si>
  <si>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</si>
  <si>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</si>
  <si>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</si>
  <si>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</si>
  <si>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</si>
  <si>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</si>
  <si>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</si>
  <si>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</si>
  <si>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</si>
  <si>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</si>
  <si>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</si>
  <si>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</si>
  <si>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</si>
  <si>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</si>
  <si>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</si>
  <si>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</si>
  <si>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</si>
  <si>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</si>
  <si>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</si>
  <si>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</si>
  <si>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</si>
  <si>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</si>
  <si>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</si>
  <si>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</si>
  <si>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</si>
  <si>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</si>
  <si>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</si>
  <si>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</si>
  <si>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</si>
  <si>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</si>
  <si>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</si>
  <si>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</si>
  <si>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</si>
  <si>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</si>
  <si>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</si>
  <si>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</si>
  <si>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</si>
  <si>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</si>
  <si>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</si>
  <si>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</si>
  <si>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</si>
  <si>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</si>
  <si>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</si>
  <si>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</si>
  <si>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</si>
  <si>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</si>
  <si>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</si>
  <si>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</si>
  <si>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</si>
  <si>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</si>
  <si>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</si>
  <si>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</si>
  <si>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</si>
  <si>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</si>
  <si>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</si>
  <si>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</si>
  <si>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</si>
  <si>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</si>
  <si>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</si>
  <si>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</si>
  <si>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</si>
  <si>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</si>
  <si>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</si>
  <si>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</si>
  <si>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</si>
  <si>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</si>
  <si>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</si>
  <si>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</si>
  <si>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</si>
  <si>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</si>
  <si>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</si>
  <si>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</si>
  <si>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</si>
  <si>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</si>
  <si>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</si>
  <si>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</si>
  <si>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</si>
  <si>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</si>
  <si>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</si>
  <si>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</si>
  <si>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</si>
  <si>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</si>
  <si>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</si>
  <si>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</si>
  <si>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</si>
  <si>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</si>
  <si>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</si>
  <si>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</si>
  <si>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</si>
  <si>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</si>
  <si>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</si>
  <si>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</si>
  <si>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</si>
  <si>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</si>
  <si>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</si>
  <si>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</si>
  <si>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</si>
  <si>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</si>
  <si>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</si>
  <si>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</si>
  <si>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</si>
  <si>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</si>
  <si>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</si>
  <si>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</si>
  <si>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</si>
  <si>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</si>
  <si>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</si>
  <si>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</si>
  <si>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</si>
  <si>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</si>
  <si>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</si>
  <si>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</si>
  <si>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</si>
  <si>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</si>
  <si>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</si>
  <si>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</si>
  <si>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</si>
  <si>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</si>
  <si>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</si>
  <si>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</si>
  <si>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</si>
  <si>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</si>
  <si>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</si>
  <si>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</si>
  <si>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</si>
  <si>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</si>
  <si>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</si>
  <si>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</si>
  <si>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</si>
  <si>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</si>
  <si>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</si>
  <si>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</si>
  <si>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</si>
  <si>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</si>
  <si>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</si>
  <si>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</si>
  <si>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</si>
  <si>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</si>
  <si>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</si>
  <si>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</si>
  <si>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</si>
  <si>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</si>
  <si>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</si>
  <si>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</si>
  <si>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</si>
  <si>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</si>
  <si>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</si>
  <si>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</si>
  <si>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</si>
  <si>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</si>
  <si>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</si>
  <si>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</si>
  <si>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</si>
  <si>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</si>
  <si>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</si>
  <si>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</si>
  <si>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</si>
  <si>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</si>
  <si>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</si>
  <si>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</si>
  <si>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</si>
  <si>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</si>
  <si>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</si>
  <si>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</si>
  <si>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</si>
  <si>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</si>
  <si>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</si>
  <si>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</si>
  <si>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</si>
  <si>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</si>
  <si>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</si>
  <si>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</si>
  <si>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</si>
  <si>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</si>
  <si>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</si>
  <si>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</si>
  <si>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</si>
  <si>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</si>
  <si>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</si>
  <si>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</si>
  <si>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</si>
  <si>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</si>
  <si>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</si>
  <si>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</si>
  <si>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</si>
  <si>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</si>
  <si>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</si>
  <si>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</si>
  <si>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</si>
  <si>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</si>
  <si>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</si>
  <si>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</si>
  <si>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</si>
  <si>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</si>
  <si>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</si>
  <si>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</si>
  <si>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</si>
  <si>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</si>
  <si>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</si>
  <si>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</si>
  <si>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</si>
  <si>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</si>
  <si>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</si>
  <si>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</si>
  <si>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</si>
  <si>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</si>
  <si>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</si>
  <si>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</si>
  <si>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</si>
  <si>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</si>
  <si>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</si>
  <si>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</si>
  <si>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</si>
  <si>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</si>
  <si>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</si>
  <si>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</si>
  <si>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</si>
  <si>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</si>
  <si>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</si>
  <si>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</si>
  <si>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</si>
  <si>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</si>
  <si>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</si>
  <si>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</si>
  <si>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</si>
  <si>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</si>
  <si>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</si>
  <si>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</si>
  <si>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</si>
  <si>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</si>
  <si>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</si>
  <si>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</si>
  <si>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</si>
  <si>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</si>
  <si>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</si>
  <si>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</si>
  <si>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</si>
  <si>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</si>
  <si>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</si>
  <si>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</si>
  <si>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</si>
  <si>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</si>
  <si>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</si>
  <si>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</si>
  <si>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</si>
  <si>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</si>
  <si>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</si>
  <si>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</si>
  <si>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</si>
  <si>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</si>
  <si>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</si>
  <si>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</si>
  <si>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</si>
  <si>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</si>
  <si>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</si>
  <si>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</si>
  <si>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</si>
  <si>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</si>
  <si>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</si>
  <si>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</si>
  <si>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</si>
  <si>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</si>
  <si>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</si>
  <si>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</si>
  <si>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</si>
  <si>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</si>
  <si>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</si>
  <si>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</si>
  <si>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</si>
  <si>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</si>
  <si>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</si>
  <si>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</si>
  <si>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</si>
  <si>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</si>
  <si>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</si>
  <si>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</si>
  <si>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</si>
  <si>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</si>
  <si>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</si>
  <si>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</si>
  <si>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</si>
  <si>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</si>
  <si>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</si>
  <si>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</si>
  <si>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</si>
  <si>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</si>
  <si>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</si>
  <si>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</si>
  <si>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</si>
  <si>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</si>
  <si>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</si>
  <si>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</si>
  <si>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</si>
  <si>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</si>
  <si>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</si>
  <si>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</si>
  <si>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</si>
  <si>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</si>
  <si>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</si>
  <si>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</si>
  <si>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</si>
  <si>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</si>
  <si>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</si>
  <si>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</si>
  <si>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</si>
  <si>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</si>
  <si>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</si>
  <si>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</si>
  <si>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</si>
  <si>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</si>
  <si>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</si>
  <si>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</si>
  <si>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</si>
  <si>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</si>
  <si>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</si>
  <si>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</si>
  <si>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</si>
  <si>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</si>
  <si>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</si>
  <si>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</si>
  <si>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</si>
  <si>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</si>
  <si>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</si>
  <si>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</si>
  <si>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</si>
  <si>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</si>
  <si>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</si>
  <si>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</si>
  <si>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</si>
  <si>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</si>
  <si>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</si>
  <si>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</si>
  <si>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</si>
  <si>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</si>
  <si>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</si>
  <si>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</si>
  <si>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</si>
  <si>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</si>
  <si>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</si>
  <si>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</si>
  <si>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</si>
  <si>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</si>
  <si>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</si>
  <si>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</si>
  <si>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</si>
  <si>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</si>
  <si>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</si>
  <si>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</si>
  <si>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</si>
  <si>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</si>
  <si>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</si>
  <si>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</si>
  <si>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</si>
  <si>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</si>
  <si>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</si>
  <si>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</si>
  <si>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</si>
  <si>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</si>
  <si>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</si>
  <si>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</si>
  <si>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</si>
  <si>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</si>
  <si>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</si>
  <si>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</si>
  <si>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</si>
  <si>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</si>
  <si>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</si>
  <si>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</si>
  <si>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</si>
  <si>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</si>
  <si>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</si>
  <si>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</si>
  <si>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</si>
  <si>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</si>
  <si>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</si>
  <si>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</si>
  <si>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</si>
  <si>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</si>
  <si>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</si>
  <si>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</si>
  <si>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</si>
  <si>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</si>
  <si>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</si>
  <si>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</si>
  <si>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</si>
  <si>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</si>
  <si>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</si>
  <si>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</si>
  <si>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</si>
  <si>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</si>
  <si>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</si>
  <si>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</si>
  <si>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</si>
  <si>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</si>
  <si>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</si>
  <si>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</si>
  <si>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</si>
  <si>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</si>
  <si>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</si>
  <si>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</si>
  <si>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</si>
  <si>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</si>
  <si>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</si>
  <si>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</si>
  <si>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</si>
  <si>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</si>
  <si>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</si>
  <si>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</si>
  <si>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</si>
  <si>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</si>
  <si>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</si>
  <si>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</si>
  <si>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</si>
  <si>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</si>
  <si>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</si>
  <si>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</si>
  <si>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</si>
  <si>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</si>
  <si>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</si>
  <si>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</si>
  <si>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</si>
  <si>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</si>
  <si>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</si>
  <si>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</si>
  <si>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</si>
  <si>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</si>
  <si>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</si>
  <si>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</si>
  <si>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</si>
  <si>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</si>
  <si>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</si>
  <si>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</si>
  <si>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</si>
  <si>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</si>
  <si>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</si>
  <si>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</si>
  <si>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</si>
  <si>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</si>
  <si>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</si>
  <si>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</si>
  <si>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</si>
  <si>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</si>
  <si>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</si>
  <si>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</si>
  <si>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</si>
  <si>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</si>
  <si>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</si>
  <si>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</si>
  <si>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</si>
  <si>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</si>
  <si>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</si>
  <si>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</si>
  <si>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</si>
  <si>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</si>
  <si>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</si>
  <si>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</si>
  <si>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</si>
  <si>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</si>
  <si>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</si>
  <si>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</si>
  <si>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</si>
  <si>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</si>
  <si>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</si>
  <si>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</si>
  <si>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</si>
  <si>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</si>
  <si>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</si>
  <si>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</si>
  <si>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</si>
  <si>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</si>
  <si>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</si>
  <si>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</si>
  <si>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</si>
  <si>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</si>
  <si>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</si>
  <si>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</si>
  <si>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</si>
  <si>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</si>
  <si>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</si>
  <si>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</si>
  <si>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</si>
  <si>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</si>
  <si>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</si>
  <si>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</si>
  <si>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</si>
  <si>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</si>
  <si>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</si>
  <si>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</si>
  <si>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</si>
  <si>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</si>
  <si>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</si>
  <si>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</si>
  <si>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</si>
  <si>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</si>
  <si>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</si>
  <si>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</si>
  <si>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</si>
  <si>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</si>
  <si>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</si>
  <si>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</si>
  <si>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</si>
  <si>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</si>
  <si>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</si>
  <si>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</si>
  <si>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</si>
  <si>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</si>
  <si>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</si>
  <si>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</si>
  <si>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</si>
  <si>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</si>
  <si>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</si>
  <si>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</si>
  <si>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</si>
  <si>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</si>
  <si>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</si>
  <si>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</si>
  <si>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</si>
  <si>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</si>
  <si>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</si>
  <si>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</si>
  <si>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</si>
  <si>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</si>
  <si>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</si>
  <si>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</si>
  <si>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</si>
  <si>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</si>
  <si>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</si>
  <si>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</si>
  <si>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</si>
  <si>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</si>
  <si>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</si>
  <si>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</si>
  <si>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</si>
  <si>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</si>
  <si>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</si>
  <si>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</si>
  <si>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</si>
  <si>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</si>
  <si>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</si>
  <si>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</si>
  <si>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</si>
  <si>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</si>
  <si>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</si>
  <si>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</si>
  <si>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</si>
  <si>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</si>
  <si>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</si>
  <si>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</si>
  <si>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</si>
  <si>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</si>
  <si>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</si>
  <si>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</si>
  <si>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</si>
  <si>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</si>
  <si>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</si>
  <si>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</si>
  <si>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</si>
  <si>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</si>
  <si>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</si>
  <si>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</si>
  <si>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</si>
  <si>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</si>
  <si>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</si>
  <si>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</si>
  <si>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</si>
  <si>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</si>
  <si>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</si>
  <si>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</si>
  <si>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</si>
  <si>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</si>
  <si>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</si>
  <si>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</si>
  <si>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</si>
  <si>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</si>
  <si>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</si>
  <si>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</si>
  <si>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</si>
  <si>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</si>
  <si>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</si>
  <si>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</si>
  <si>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</si>
  <si>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</si>
  <si>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</si>
  <si>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</si>
  <si>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</si>
  <si>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</si>
  <si>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</si>
  <si>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</si>
  <si>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</si>
  <si>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</si>
  <si>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</si>
  <si>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</si>
  <si>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</si>
  <si>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</si>
  <si>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</si>
  <si>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</si>
  <si>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</si>
  <si>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</si>
  <si>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</si>
  <si>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</si>
  <si>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</si>
  <si>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</si>
  <si>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</si>
  <si>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</si>
  <si>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</si>
  <si>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</si>
  <si>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</si>
  <si>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</si>
  <si>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</si>
  <si>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</si>
  <si>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</si>
  <si>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</si>
  <si>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</si>
  <si>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</si>
  <si>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</si>
  <si>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</si>
  <si>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</si>
  <si>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</si>
  <si>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</si>
  <si>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</si>
  <si>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</si>
  <si>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</si>
  <si>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</si>
  <si>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</si>
  <si>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</si>
  <si>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</si>
  <si>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</si>
  <si>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</si>
  <si>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</si>
  <si>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</si>
  <si>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</si>
  <si>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</si>
  <si>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</si>
  <si>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</si>
  <si>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</si>
  <si>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</si>
  <si>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</si>
  <si>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</si>
  <si>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</si>
  <si>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</si>
  <si>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</si>
  <si>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</si>
  <si>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</si>
  <si>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</si>
  <si>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</si>
  <si>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</si>
  <si>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</si>
  <si>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</si>
  <si>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</si>
  <si>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</si>
  <si>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</si>
  <si>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</si>
  <si>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</si>
  <si>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</si>
  <si>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</si>
  <si>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</si>
  <si>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</si>
  <si>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</si>
  <si>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</si>
  <si>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</si>
  <si>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</si>
  <si>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</si>
  <si>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</si>
  <si>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</si>
  <si>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</si>
  <si>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</si>
  <si>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</si>
  <si>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</si>
  <si>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</si>
  <si>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</si>
  <si>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</si>
  <si>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</si>
  <si>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</si>
  <si>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</si>
  <si>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</si>
  <si>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</si>
  <si>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</si>
  <si>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</si>
  <si>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</si>
  <si>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</si>
  <si>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</si>
  <si>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</si>
  <si>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</si>
  <si>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</si>
  <si>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</si>
  <si>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</si>
  <si>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</si>
  <si>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</si>
  <si>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</si>
  <si>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</si>
  <si>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</si>
  <si>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</si>
  <si>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</si>
  <si>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</si>
  <si>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</si>
  <si>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</si>
  <si>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</si>
  <si>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</si>
  <si>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</si>
  <si>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</si>
  <si>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</si>
  <si>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</si>
  <si>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</si>
  <si>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</si>
  <si>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</si>
  <si>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</si>
  <si>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</si>
  <si>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</si>
  <si>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</si>
  <si>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</si>
  <si>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</si>
  <si>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</si>
  <si>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</si>
  <si>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</si>
  <si>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</si>
  <si>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</si>
  <si>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</si>
  <si>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</si>
  <si>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</si>
  <si>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</si>
  <si>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</si>
  <si>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</si>
  <si>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</si>
  <si>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</si>
  <si>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</si>
  <si>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</si>
  <si>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</si>
  <si>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</si>
  <si>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</si>
  <si>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</si>
  <si>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</si>
  <si>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</si>
  <si>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</si>
  <si>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</si>
  <si>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</si>
  <si>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</si>
  <si>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</si>
  <si>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</si>
  <si>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</si>
  <si>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</si>
  <si>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</si>
  <si>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</si>
  <si>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</si>
  <si>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</si>
  <si>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</si>
  <si>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</si>
  <si>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</si>
  <si>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</si>
  <si>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</si>
  <si>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</si>
  <si>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</si>
  <si>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</si>
  <si>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</si>
  <si>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</si>
  <si>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</si>
  <si>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</si>
  <si>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</si>
  <si>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</si>
  <si>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</si>
  <si>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</si>
  <si>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</si>
  <si>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</si>
  <si>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</si>
  <si>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</si>
  <si>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</si>
  <si>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</si>
  <si>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</si>
  <si>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</si>
  <si>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</si>
  <si>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</si>
  <si>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</si>
  <si>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</si>
  <si>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</si>
  <si>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</si>
  <si>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</si>
  <si>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</si>
  <si>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</si>
  <si>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</si>
  <si>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</si>
  <si>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</si>
  <si>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</si>
  <si>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</si>
  <si>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</si>
  <si>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</si>
  <si>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</si>
  <si>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</si>
  <si>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</si>
  <si>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</si>
  <si>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</si>
  <si>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</si>
  <si>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</si>
  <si>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</si>
  <si>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</si>
  <si>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</si>
  <si>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</si>
  <si>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</si>
  <si>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</si>
  <si>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</si>
  <si>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</si>
  <si>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</si>
  <si>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</si>
  <si>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</si>
  <si>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</si>
  <si>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</si>
  <si>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</si>
  <si>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</si>
  <si>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</si>
  <si>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</si>
  <si>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</si>
  <si>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</si>
  <si>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</si>
  <si>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</si>
  <si>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</si>
  <si>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</si>
  <si>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</si>
  <si>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</si>
  <si>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</si>
  <si>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</si>
  <si>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</si>
  <si>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</si>
  <si>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</si>
  <si>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</si>
  <si>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</si>
  <si>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</si>
  <si>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</si>
  <si>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</si>
  <si>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</si>
  <si>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</si>
  <si>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</si>
  <si>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</si>
  <si>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</si>
  <si>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</si>
  <si>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</si>
  <si>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</si>
  <si>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</si>
  <si>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</si>
  <si>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</si>
  <si>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</si>
  <si>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</si>
  <si>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</si>
  <si>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</si>
  <si>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</si>
  <si>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</si>
  <si>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</si>
  <si>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</si>
  <si>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</si>
  <si>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</si>
  <si>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</si>
  <si>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</si>
  <si>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</si>
  <si>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</si>
  <si>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</si>
  <si>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</si>
  <si>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</si>
  <si>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</si>
  <si>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</si>
  <si>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</si>
  <si>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</si>
  <si>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</si>
  <si>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</si>
  <si>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</si>
  <si>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</si>
  <si>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</si>
  <si>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</si>
  <si>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</si>
  <si>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</si>
  <si>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</si>
  <si>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</si>
  <si>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</si>
  <si>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</si>
  <si>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</si>
  <si>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</si>
  <si>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</si>
  <si>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</si>
  <si>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</si>
  <si>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</si>
  <si>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</si>
  <si>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</si>
  <si>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</si>
  <si>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</si>
  <si>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</si>
  <si>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</si>
  <si>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</si>
  <si>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</si>
  <si>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</si>
  <si>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</si>
  <si>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</si>
  <si>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</si>
  <si>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</si>
  <si>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</si>
  <si>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</si>
  <si>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</si>
  <si>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</si>
  <si>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</si>
  <si>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</si>
  <si>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</si>
  <si>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</si>
  <si>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</si>
  <si>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</si>
  <si>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</si>
  <si>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</si>
  <si>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</si>
  <si>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</si>
  <si>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</si>
  <si>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</si>
  <si>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</si>
  <si>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</si>
  <si>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</si>
  <si>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</si>
  <si>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</si>
  <si>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</si>
  <si>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</si>
  <si>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</si>
  <si>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</si>
  <si>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</si>
  <si>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</si>
  <si>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</si>
  <si>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</si>
  <si>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</si>
  <si>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</si>
  <si>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</si>
  <si>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</si>
  <si>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</si>
  <si>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</si>
  <si>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</si>
  <si>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</si>
  <si>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</si>
  <si>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</si>
  <si>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</si>
  <si>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</si>
  <si>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</si>
  <si>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</si>
  <si>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</si>
  <si>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</si>
  <si>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</si>
  <si>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</si>
  <si>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</si>
  <si>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</si>
  <si>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</si>
  <si>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</si>
  <si>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</si>
  <si>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</si>
  <si>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</si>
  <si>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</si>
  <si>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</si>
  <si>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</si>
  <si>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</si>
  <si>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</si>
  <si>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</si>
  <si>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</si>
  <si>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</si>
  <si>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</si>
  <si>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</si>
  <si>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</si>
  <si>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</si>
  <si>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</si>
  <si>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</si>
  <si>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</si>
  <si>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</si>
  <si>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</si>
  <si>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</si>
  <si>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</si>
  <si>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</si>
  <si>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</si>
  <si>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</si>
  <si>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</si>
  <si>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</si>
  <si>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</si>
  <si>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</si>
  <si>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</si>
  <si>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</si>
  <si>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</si>
  <si>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</si>
  <si>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</si>
  <si>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</si>
  <si>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</si>
  <si>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</si>
  <si>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</si>
  <si>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</si>
  <si>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</si>
  <si>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</si>
  <si>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</si>
  <si>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</si>
  <si>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</si>
  <si>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</si>
  <si>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</si>
  <si>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</si>
  <si>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</si>
  <si>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</si>
  <si>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</si>
  <si>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</si>
  <si>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</si>
  <si>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</si>
  <si>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</si>
  <si>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</si>
  <si>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</si>
  <si>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</si>
  <si>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</si>
  <si>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</si>
  <si>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</si>
  <si>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</si>
  <si>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</si>
  <si>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</si>
  <si>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</si>
  <si>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</si>
  <si>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</si>
  <si>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</si>
  <si>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</si>
  <si>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</si>
  <si>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</si>
  <si>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</si>
  <si>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</si>
  <si>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</si>
  <si>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</si>
  <si>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</si>
  <si>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</si>
  <si>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</si>
  <si>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</si>
  <si>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</si>
  <si>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</si>
  <si>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</si>
  <si>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</si>
  <si>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</si>
  <si>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</si>
  <si>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</si>
  <si>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</si>
  <si>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</si>
  <si>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</si>
  <si>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</si>
  <si>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</si>
  <si>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</si>
  <si>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</si>
  <si>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</si>
  <si>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</si>
  <si>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</si>
  <si>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</si>
  <si>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</si>
  <si>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</si>
  <si>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</si>
  <si>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</si>
  <si>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</si>
  <si>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</si>
  <si>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</si>
  <si>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</si>
  <si>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</si>
  <si>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</si>
  <si>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</si>
  <si>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</si>
  <si>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</si>
  <si>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</si>
  <si>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</si>
  <si>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</si>
  <si>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</si>
  <si>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</si>
  <si>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</si>
  <si>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</si>
  <si>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</si>
  <si>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</si>
  <si>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</si>
  <si>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</si>
  <si>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</si>
  <si>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</si>
  <si>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</si>
  <si>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</si>
  <si>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</si>
  <si>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</si>
  <si>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</si>
  <si>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</si>
  <si>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</si>
  <si>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</si>
  <si>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</si>
  <si>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</si>
  <si>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</si>
  <si>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</si>
  <si>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</si>
  <si>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</si>
  <si>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</si>
  <si>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</si>
  <si>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</si>
  <si>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</si>
  <si>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</si>
  <si>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</si>
  <si>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</si>
  <si>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</si>
  <si>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</si>
  <si>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</si>
  <si>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</si>
  <si>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</si>
  <si>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</si>
  <si>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</si>
  <si>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</si>
  <si>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</si>
  <si>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</si>
  <si>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</si>
  <si>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</si>
  <si>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</si>
  <si>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</si>
  <si>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</si>
  <si>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</si>
  <si>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</si>
  <si>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</si>
  <si>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</si>
  <si>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</si>
  <si>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</si>
  <si>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</si>
  <si>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</si>
  <si>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</si>
  <si>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</si>
  <si>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</si>
  <si>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</si>
  <si>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</si>
  <si>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</si>
  <si>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</si>
  <si>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</si>
  <si>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</si>
  <si>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</si>
  <si>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</si>
  <si>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</si>
  <si>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</si>
  <si>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</si>
  <si>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</si>
  <si>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</si>
  <si>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</si>
  <si>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</si>
  <si>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</si>
  <si>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</si>
  <si>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</si>
  <si>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</si>
  <si>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</si>
  <si>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</si>
  <si>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</si>
  <si>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</si>
  <si>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</si>
  <si>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</si>
  <si>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</si>
  <si>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</si>
  <si>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</si>
  <si>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</si>
  <si>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</si>
  <si>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</si>
  <si>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</si>
  <si>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</si>
  <si>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</si>
  <si>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</si>
  <si>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</si>
  <si>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</si>
  <si>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</si>
  <si>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</si>
  <si>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</si>
  <si>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</si>
  <si>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</si>
  <si>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</si>
  <si>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</si>
  <si>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</si>
  <si>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</si>
  <si>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</si>
  <si>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</si>
  <si>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</si>
  <si>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</si>
  <si>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</si>
  <si>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</si>
  <si>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</si>
  <si>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</si>
  <si>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</si>
  <si>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</si>
  <si>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</si>
  <si>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</si>
  <si>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</si>
  <si>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</si>
  <si>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</si>
  <si>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</si>
  <si>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</si>
  <si>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</si>
  <si>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</si>
  <si>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</si>
  <si>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</si>
  <si>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</si>
  <si>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</si>
  <si>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</si>
  <si>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</si>
  <si>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</si>
  <si>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</si>
  <si>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</si>
  <si>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</si>
  <si>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</si>
  <si>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</si>
  <si>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</si>
  <si>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</si>
  <si>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</si>
  <si>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</si>
  <si>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</si>
  <si>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</si>
  <si>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</si>
  <si>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</si>
  <si>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</si>
  <si>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</si>
  <si>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</si>
  <si>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</si>
  <si>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</si>
  <si>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</si>
  <si>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</si>
  <si>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</si>
  <si>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</si>
  <si>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</si>
  <si>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</si>
  <si>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</si>
  <si>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</si>
  <si>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</si>
  <si>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</si>
  <si>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</si>
  <si>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</si>
  <si>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</si>
  <si>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</si>
  <si>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</si>
  <si>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</si>
  <si>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</si>
  <si>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</si>
  <si>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</si>
  <si>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</si>
  <si>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</si>
  <si>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</si>
  <si>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</si>
  <si>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</si>
  <si>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</si>
  <si>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</si>
  <si>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</si>
  <si>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</si>
  <si>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</si>
  <si>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</si>
  <si>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</si>
  <si>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</si>
  <si>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</si>
  <si>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</si>
  <si>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</si>
  <si>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</si>
  <si>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</si>
  <si>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</si>
  <si>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</si>
  <si>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</si>
  <si>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</si>
  <si>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</si>
  <si>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</si>
  <si>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</si>
  <si>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</si>
  <si>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</si>
  <si>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</si>
  <si>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</si>
  <si>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</si>
  <si>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</si>
  <si>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</si>
  <si>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</si>
  <si>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</si>
  <si>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</si>
  <si>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</si>
  <si>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</si>
  <si>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</si>
  <si>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</si>
  <si>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</si>
  <si>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</si>
  <si>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</si>
  <si>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</si>
  <si>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</si>
  <si>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</si>
  <si>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</si>
  <si>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</si>
  <si>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</si>
  <si>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</si>
  <si>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</si>
  <si>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</si>
  <si>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</si>
  <si>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</si>
  <si>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</si>
  <si>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</si>
  <si>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</si>
  <si>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</si>
  <si>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</si>
  <si>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</si>
  <si>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</si>
  <si>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</si>
  <si>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</si>
  <si>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</si>
  <si>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</si>
  <si>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</si>
  <si>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</si>
  <si>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</si>
  <si>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</si>
  <si>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</si>
  <si>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</si>
  <si>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</si>
  <si>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</si>
  <si>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</si>
  <si>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</si>
  <si>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</si>
  <si>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</si>
  <si>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</si>
  <si>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</si>
  <si>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</si>
  <si>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</si>
  <si>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</si>
  <si>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</si>
  <si>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</si>
  <si>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</si>
  <si>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</si>
  <si>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</si>
  <si>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</si>
  <si>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</si>
  <si>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</si>
  <si>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</si>
  <si>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</si>
  <si>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</si>
  <si>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</si>
  <si>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</si>
  <si>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</si>
  <si>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</si>
  <si>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</si>
  <si>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</si>
  <si>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</si>
  <si>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</si>
  <si>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</si>
  <si>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</si>
  <si>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</si>
  <si>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</si>
  <si>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</si>
  <si>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</si>
  <si>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</si>
  <si>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</si>
  <si>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</si>
  <si>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</si>
  <si>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</si>
  <si>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</si>
  <si>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</si>
  <si>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</si>
  <si>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</si>
  <si>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</si>
  <si>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</si>
  <si>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</si>
  <si>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</si>
  <si>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</si>
  <si>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</si>
  <si>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</si>
  <si>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</si>
  <si>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</si>
  <si>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</si>
  <si>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</si>
  <si>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</si>
  <si>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</si>
  <si>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</si>
  <si>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</si>
  <si>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</si>
  <si>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</si>
  <si>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</si>
  <si>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</si>
  <si>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</si>
  <si>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</si>
  <si>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</si>
  <si>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</si>
  <si>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</si>
  <si>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</si>
  <si>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</si>
  <si>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</si>
  <si>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</si>
  <si>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</si>
  <si>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</si>
  <si>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</si>
  <si>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</si>
  <si>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</si>
  <si>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</si>
  <si>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</si>
  <si>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</si>
  <si>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</si>
  <si>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</si>
  <si>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</si>
  <si>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</si>
  <si>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</si>
  <si>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</si>
  <si>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</si>
  <si>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</si>
  <si>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</si>
  <si>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</si>
  <si>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</si>
  <si>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</si>
  <si>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</si>
  <si>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</si>
  <si>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</si>
  <si>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</si>
  <si>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</si>
  <si>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</si>
  <si>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</si>
  <si>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</si>
  <si>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</si>
  <si>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</si>
  <si>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</si>
  <si>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</si>
  <si>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</si>
  <si>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</si>
  <si>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</si>
  <si>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</si>
  <si>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</si>
  <si>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</si>
  <si>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</si>
  <si>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</si>
  <si>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</si>
  <si>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</si>
  <si>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</si>
  <si>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</si>
  <si>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</si>
  <si>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</si>
  <si>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</si>
  <si>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</si>
  <si>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</si>
  <si>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</si>
  <si>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</si>
  <si>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</si>
  <si>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</si>
  <si>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</si>
  <si>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</si>
  <si>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</si>
  <si>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</si>
  <si>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</si>
  <si>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</si>
  <si>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</si>
  <si>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</si>
  <si>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</si>
  <si>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</si>
  <si>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</si>
  <si>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</si>
  <si>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</si>
  <si>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</si>
  <si>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</si>
  <si>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</si>
  <si>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</si>
  <si>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</si>
  <si>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</si>
  <si>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</si>
  <si>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</si>
  <si>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</si>
  <si>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</si>
  <si>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</si>
  <si>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</si>
  <si>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</si>
  <si>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</si>
  <si>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</si>
  <si>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</si>
  <si>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</si>
  <si>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</si>
  <si>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</si>
  <si>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</si>
  <si>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</si>
  <si>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</si>
  <si>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</si>
  <si>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</si>
  <si>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</si>
  <si>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</si>
  <si>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</si>
  <si>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</si>
  <si>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</si>
  <si>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</si>
  <si>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</si>
  <si>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</si>
  <si>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</si>
  <si>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</si>
  <si>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</si>
  <si>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</si>
  <si>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</si>
  <si>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</si>
  <si>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</si>
  <si>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</si>
  <si>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</si>
  <si>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</si>
  <si>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</si>
  <si>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</si>
  <si>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</si>
  <si>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</si>
  <si>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</si>
  <si>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</si>
  <si>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</si>
  <si>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</si>
  <si>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</si>
  <si>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</si>
  <si>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</si>
  <si>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</si>
  <si>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</si>
  <si>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</si>
  <si>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</si>
  <si>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</si>
  <si>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</si>
  <si>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</si>
  <si>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</si>
  <si>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</si>
  <si>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</si>
  <si>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</si>
  <si>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</si>
  <si>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</si>
  <si>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</si>
  <si>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</si>
  <si>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</si>
  <si>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</si>
  <si>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</si>
  <si>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</si>
  <si>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</si>
  <si>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</si>
  <si>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</si>
  <si>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</si>
  <si>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</si>
  <si>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</si>
  <si>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</si>
  <si>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</si>
  <si>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</si>
  <si>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</si>
  <si>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</si>
  <si>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</si>
  <si>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</si>
  <si>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</si>
  <si>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</si>
  <si>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</si>
  <si>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</si>
  <si>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</si>
  <si>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</si>
  <si>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</si>
  <si>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</si>
  <si>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</si>
  <si>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</si>
  <si>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</si>
  <si>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</si>
  <si>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</si>
  <si>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</si>
  <si>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</si>
  <si>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</si>
  <si>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</si>
  <si>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</si>
  <si>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</si>
  <si>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</si>
  <si>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</si>
  <si>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</si>
  <si>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</si>
  <si>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</si>
  <si>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</si>
  <si>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</si>
  <si>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</si>
  <si>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</si>
  <si>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</si>
  <si>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</si>
  <si>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</si>
  <si>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</si>
  <si>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</si>
  <si>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</si>
  <si>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</si>
  <si>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</si>
  <si>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</si>
  <si>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</si>
  <si>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</si>
  <si>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</si>
  <si>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</si>
  <si>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</si>
  <si>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</si>
  <si>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</si>
  <si>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</si>
  <si>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</si>
  <si>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</si>
  <si>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</si>
  <si>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</si>
  <si>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</si>
  <si>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</si>
  <si>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</si>
  <si>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</si>
  <si>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</si>
  <si>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</si>
  <si>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</si>
  <si>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</si>
  <si>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</si>
  <si>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</si>
  <si>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</si>
  <si>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</si>
  <si>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</si>
  <si>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</si>
  <si>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</si>
  <si>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</si>
  <si>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</si>
  <si>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</si>
  <si>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</si>
  <si>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</si>
  <si>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</si>
  <si>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</si>
  <si>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</si>
  <si>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</si>
  <si>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</si>
  <si>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</si>
  <si>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</si>
  <si>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</si>
  <si>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</si>
  <si>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</si>
  <si>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</si>
  <si>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</si>
  <si>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</si>
  <si>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</si>
  <si>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</si>
  <si>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</si>
  <si>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</si>
  <si>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</si>
  <si>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</si>
  <si>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</si>
  <si>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</si>
  <si>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</si>
  <si>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</si>
  <si>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</si>
  <si>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</si>
  <si>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</si>
  <si>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</si>
  <si>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2021-25-10000945</t>
  </si>
  <si>
    <t>9278612-3212361582</t>
  </si>
  <si>
    <t>fundarti2020@gmail.com</t>
  </si>
  <si>
    <t>Calle 17 A Sur N°58-03 Barrio Milenta</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</si>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</sst>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8" zoomScale="60" zoomScaleNormal="60" zoomScaleSheetLayoutView="40" zoomScalePageLayoutView="40" workbookViewId="0">
      <selection activeCell="A80" sqref="A8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516</v>
      </c>
      <c r="I15" s="32" t="s">
        <v>2624</v>
      </c>
      <c r="J15" s="108"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900737466</v>
      </c>
      <c r="C20" s="5"/>
      <c r="D20" s="73"/>
      <c r="E20" s="5"/>
      <c r="F20" s="5"/>
      <c r="G20" s="5"/>
      <c r="H20" s="242"/>
      <c r="I20" s="147" t="s">
        <v>516</v>
      </c>
      <c r="J20" s="148" t="s">
        <v>530</v>
      </c>
      <c r="K20" s="149">
        <v>2183390665</v>
      </c>
      <c r="L20" s="150">
        <v>44197</v>
      </c>
      <c r="M20" s="150">
        <v>44561</v>
      </c>
      <c r="N20" s="133">
        <f>+(M20-L20)/30</f>
        <v>12.133333333333333</v>
      </c>
      <c r="O20" s="136"/>
      <c r="U20" s="132"/>
      <c r="V20" s="105">
        <f ca="1">NOW()</f>
        <v>44194.622981134256</v>
      </c>
      <c r="W20" s="105">
        <f ca="1">NOW()</f>
        <v>44194.622981134256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FUNDACION CREANDO FUTURO</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42723</v>
      </c>
      <c r="F48" s="143">
        <v>43084</v>
      </c>
      <c r="G48" s="158">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1">
        <v>2</v>
      </c>
      <c r="B49" s="121" t="s">
        <v>2676</v>
      </c>
      <c r="C49" s="112" t="s">
        <v>31</v>
      </c>
      <c r="D49" s="110" t="s">
        <v>2679</v>
      </c>
      <c r="E49" s="143">
        <v>43312</v>
      </c>
      <c r="F49" s="143">
        <v>43449</v>
      </c>
      <c r="G49" s="158">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1">
        <v>3</v>
      </c>
      <c r="B50" s="121" t="s">
        <v>2676</v>
      </c>
      <c r="C50" s="123" t="s">
        <v>31</v>
      </c>
      <c r="D50" s="120" t="s">
        <v>2679</v>
      </c>
      <c r="E50" s="143">
        <v>43312</v>
      </c>
      <c r="F50" s="143">
        <v>43449</v>
      </c>
      <c r="G50" s="158">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1">
        <v>4</v>
      </c>
      <c r="B51" s="121" t="s">
        <v>2676</v>
      </c>
      <c r="C51" s="123" t="s">
        <v>31</v>
      </c>
      <c r="D51" s="120" t="s">
        <v>2679</v>
      </c>
      <c r="E51" s="143">
        <v>43312</v>
      </c>
      <c r="F51" s="143">
        <v>43449</v>
      </c>
      <c r="G51" s="158">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2">
        <v>5</v>
      </c>
      <c r="B52" s="121" t="s">
        <v>2676</v>
      </c>
      <c r="C52" s="123" t="s">
        <v>31</v>
      </c>
      <c r="D52" s="120" t="s">
        <v>2679</v>
      </c>
      <c r="E52" s="143">
        <v>43312</v>
      </c>
      <c r="F52" s="143">
        <v>43449</v>
      </c>
      <c r="G52" s="158">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2">
        <v>6</v>
      </c>
      <c r="B53" s="121" t="s">
        <v>2676</v>
      </c>
      <c r="C53" s="112" t="s">
        <v>31</v>
      </c>
      <c r="D53" s="110" t="s">
        <v>2682</v>
      </c>
      <c r="E53" s="143">
        <v>43312</v>
      </c>
      <c r="F53" s="143">
        <v>43449</v>
      </c>
      <c r="G53" s="158">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2">
        <v>7</v>
      </c>
      <c r="B54" s="121" t="s">
        <v>2676</v>
      </c>
      <c r="C54" s="112" t="s">
        <v>31</v>
      </c>
      <c r="D54" s="120" t="s">
        <v>2682</v>
      </c>
      <c r="E54" s="143">
        <v>43312</v>
      </c>
      <c r="F54" s="143">
        <v>43449</v>
      </c>
      <c r="G54" s="158">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2">
        <v>8</v>
      </c>
      <c r="B55" s="121" t="s">
        <v>2676</v>
      </c>
      <c r="C55" s="112" t="s">
        <v>31</v>
      </c>
      <c r="D55" s="120" t="s">
        <v>2682</v>
      </c>
      <c r="E55" s="143">
        <v>43312</v>
      </c>
      <c r="F55" s="143">
        <v>43449</v>
      </c>
      <c r="G55" s="158">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2">
        <v>9</v>
      </c>
      <c r="B56" s="121" t="s">
        <v>2676</v>
      </c>
      <c r="C56" s="112" t="s">
        <v>31</v>
      </c>
      <c r="D56" s="120" t="s">
        <v>2682</v>
      </c>
      <c r="E56" s="143">
        <v>43312</v>
      </c>
      <c r="F56" s="143">
        <v>43449</v>
      </c>
      <c r="G56" s="158">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2">
        <v>10</v>
      </c>
      <c r="B57" s="121" t="s">
        <v>2676</v>
      </c>
      <c r="C57" s="65" t="s">
        <v>31</v>
      </c>
      <c r="D57" s="120" t="s">
        <v>2682</v>
      </c>
      <c r="E57" s="143">
        <v>43312</v>
      </c>
      <c r="F57" s="143">
        <v>43449</v>
      </c>
      <c r="G57" s="158">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2">
        <v>11</v>
      </c>
      <c r="B58" s="121" t="s">
        <v>2676</v>
      </c>
      <c r="C58" s="65" t="s">
        <v>31</v>
      </c>
      <c r="D58" s="120" t="s">
        <v>2682</v>
      </c>
      <c r="E58" s="143">
        <v>43312</v>
      </c>
      <c r="F58" s="143">
        <v>43449</v>
      </c>
      <c r="G58" s="158">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2">
        <v>12</v>
      </c>
      <c r="B59" s="121" t="s">
        <v>2676</v>
      </c>
      <c r="C59" s="65" t="s">
        <v>31</v>
      </c>
      <c r="D59" s="63" t="s">
        <v>2683</v>
      </c>
      <c r="E59" s="143">
        <v>43312</v>
      </c>
      <c r="F59" s="143">
        <v>43449</v>
      </c>
      <c r="G59" s="158">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2">
        <v>13</v>
      </c>
      <c r="B60" s="121" t="s">
        <v>2676</v>
      </c>
      <c r="C60" s="65" t="s">
        <v>31</v>
      </c>
      <c r="D60" s="120" t="s">
        <v>2683</v>
      </c>
      <c r="E60" s="143">
        <v>43312</v>
      </c>
      <c r="F60" s="143">
        <v>43449</v>
      </c>
      <c r="G60" s="158">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2">
        <v>14</v>
      </c>
      <c r="B61" s="121" t="s">
        <v>2676</v>
      </c>
      <c r="C61" s="65" t="s">
        <v>31</v>
      </c>
      <c r="D61" s="120" t="s">
        <v>2683</v>
      </c>
      <c r="E61" s="143">
        <v>43312</v>
      </c>
      <c r="F61" s="143">
        <v>43449</v>
      </c>
      <c r="G61" s="158">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2">
        <v>15</v>
      </c>
      <c r="B62" s="121" t="s">
        <v>2676</v>
      </c>
      <c r="C62" s="65" t="s">
        <v>31</v>
      </c>
      <c r="D62" s="120" t="s">
        <v>2683</v>
      </c>
      <c r="E62" s="143">
        <v>43312</v>
      </c>
      <c r="F62" s="143">
        <v>43449</v>
      </c>
      <c r="G62" s="158">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2">
        <v>16</v>
      </c>
      <c r="B63" s="121" t="s">
        <v>2676</v>
      </c>
      <c r="C63" s="65" t="s">
        <v>31</v>
      </c>
      <c r="D63" s="120" t="s">
        <v>2683</v>
      </c>
      <c r="E63" s="143">
        <v>43312</v>
      </c>
      <c r="F63" s="143">
        <v>43449</v>
      </c>
      <c r="G63" s="158">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2">
        <v>17</v>
      </c>
      <c r="B64" s="121" t="s">
        <v>2676</v>
      </c>
      <c r="C64" s="65" t="s">
        <v>31</v>
      </c>
      <c r="D64" s="63" t="s">
        <v>2685</v>
      </c>
      <c r="E64" s="143">
        <v>43306</v>
      </c>
      <c r="F64" s="143">
        <v>43434</v>
      </c>
      <c r="G64" s="158">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2">
        <v>18</v>
      </c>
      <c r="B65" s="121" t="s">
        <v>2676</v>
      </c>
      <c r="C65" s="65" t="s">
        <v>31</v>
      </c>
      <c r="D65" s="120" t="s">
        <v>2685</v>
      </c>
      <c r="E65" s="143">
        <v>43306</v>
      </c>
      <c r="F65" s="143">
        <v>43434</v>
      </c>
      <c r="G65" s="158">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2">
        <v>19</v>
      </c>
      <c r="B66" s="121" t="s">
        <v>2676</v>
      </c>
      <c r="C66" s="65" t="s">
        <v>31</v>
      </c>
      <c r="D66" s="120" t="s">
        <v>2685</v>
      </c>
      <c r="E66" s="143">
        <v>43306</v>
      </c>
      <c r="F66" s="143">
        <v>43434</v>
      </c>
      <c r="G66" s="158">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2">
        <v>20</v>
      </c>
      <c r="B67" s="121" t="s">
        <v>2676</v>
      </c>
      <c r="C67" s="65" t="s">
        <v>31</v>
      </c>
      <c r="D67" s="120" t="s">
        <v>2685</v>
      </c>
      <c r="E67" s="143">
        <v>43306</v>
      </c>
      <c r="F67" s="143">
        <v>43434</v>
      </c>
      <c r="G67" s="158">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2">
        <v>21</v>
      </c>
      <c r="B68" s="121" t="s">
        <v>2676</v>
      </c>
      <c r="C68" s="65" t="s">
        <v>31</v>
      </c>
      <c r="D68" s="120" t="s">
        <v>2685</v>
      </c>
      <c r="E68" s="143">
        <v>43306</v>
      </c>
      <c r="F68" s="143">
        <v>43434</v>
      </c>
      <c r="G68" s="158">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2">
        <v>22</v>
      </c>
      <c r="B69" s="121" t="s">
        <v>2676</v>
      </c>
      <c r="C69" s="65" t="s">
        <v>31</v>
      </c>
      <c r="D69" s="120" t="s">
        <v>2685</v>
      </c>
      <c r="E69" s="143">
        <v>43306</v>
      </c>
      <c r="F69" s="143">
        <v>43434</v>
      </c>
      <c r="G69" s="158">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2">
        <v>23</v>
      </c>
      <c r="B70" s="121" t="s">
        <v>2676</v>
      </c>
      <c r="C70" s="65" t="s">
        <v>31</v>
      </c>
      <c r="D70" s="120" t="s">
        <v>2685</v>
      </c>
      <c r="E70" s="143">
        <v>43306</v>
      </c>
      <c r="F70" s="143">
        <v>43434</v>
      </c>
      <c r="G70" s="158">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2">
        <v>24</v>
      </c>
      <c r="B71" s="121" t="s">
        <v>2676</v>
      </c>
      <c r="C71" s="65" t="s">
        <v>31</v>
      </c>
      <c r="D71" s="120" t="s">
        <v>2685</v>
      </c>
      <c r="E71" s="143">
        <v>43306</v>
      </c>
      <c r="F71" s="143">
        <v>43434</v>
      </c>
      <c r="G71" s="158">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2">
        <v>25</v>
      </c>
      <c r="B72" s="121" t="s">
        <v>2676</v>
      </c>
      <c r="C72" s="65" t="s">
        <v>31</v>
      </c>
      <c r="D72" s="120" t="s">
        <v>2687</v>
      </c>
      <c r="E72" s="143">
        <v>43306</v>
      </c>
      <c r="F72" s="143">
        <v>43434</v>
      </c>
      <c r="G72" s="158">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2">
        <v>26</v>
      </c>
      <c r="B73" s="121" t="s">
        <v>2676</v>
      </c>
      <c r="C73" s="65" t="s">
        <v>31</v>
      </c>
      <c r="D73" s="120" t="s">
        <v>2687</v>
      </c>
      <c r="E73" s="143">
        <v>43306</v>
      </c>
      <c r="F73" s="143">
        <v>43434</v>
      </c>
      <c r="G73" s="158">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2">
        <v>27</v>
      </c>
      <c r="B74" s="121" t="s">
        <v>2676</v>
      </c>
      <c r="C74" s="65" t="s">
        <v>31</v>
      </c>
      <c r="D74" s="120" t="s">
        <v>2687</v>
      </c>
      <c r="E74" s="143">
        <v>43306</v>
      </c>
      <c r="F74" s="143">
        <v>43434</v>
      </c>
      <c r="G74" s="158">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2">
        <v>28</v>
      </c>
      <c r="B75" s="121" t="s">
        <v>2676</v>
      </c>
      <c r="C75" s="65" t="s">
        <v>31</v>
      </c>
      <c r="D75" s="120" t="s">
        <v>2687</v>
      </c>
      <c r="E75" s="143">
        <v>43306</v>
      </c>
      <c r="F75" s="143">
        <v>43434</v>
      </c>
      <c r="G75" s="158">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2">
        <v>29</v>
      </c>
      <c r="B76" s="121" t="s">
        <v>2676</v>
      </c>
      <c r="C76" s="65" t="s">
        <v>31</v>
      </c>
      <c r="D76" s="120" t="s">
        <v>2687</v>
      </c>
      <c r="E76" s="143">
        <v>43306</v>
      </c>
      <c r="F76" s="143">
        <v>43434</v>
      </c>
      <c r="G76" s="158">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2">
        <v>30</v>
      </c>
      <c r="B77" s="121" t="s">
        <v>2676</v>
      </c>
      <c r="C77" s="65" t="s">
        <v>31</v>
      </c>
      <c r="D77" s="63" t="s">
        <v>2689</v>
      </c>
      <c r="E77" s="143">
        <v>43085</v>
      </c>
      <c r="F77" s="143">
        <v>43312</v>
      </c>
      <c r="G77" s="158">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2691</v>
      </c>
      <c r="E114" s="143">
        <v>43887</v>
      </c>
      <c r="F114" s="143">
        <v>44196</v>
      </c>
      <c r="G114" s="158">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1">
        <v>1</v>
      </c>
      <c r="O114" s="160" t="s">
        <v>1150</v>
      </c>
      <c r="P114" s="78"/>
    </row>
    <row r="115" spans="1:16" s="6" customFormat="1" ht="24.75" customHeight="1" x14ac:dyDescent="0.25">
      <c r="A115" s="141">
        <v>2</v>
      </c>
      <c r="B115" s="159" t="s">
        <v>2664</v>
      </c>
      <c r="C115" s="161" t="s">
        <v>31</v>
      </c>
      <c r="D115" s="63" t="s">
        <v>2691</v>
      </c>
      <c r="E115" s="143">
        <v>43887</v>
      </c>
      <c r="F115" s="143">
        <v>44196</v>
      </c>
      <c r="G115" s="158">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1">
        <v>1</v>
      </c>
      <c r="O115" s="160" t="s">
        <v>1150</v>
      </c>
      <c r="P115" s="78"/>
    </row>
    <row r="116" spans="1:16" s="6" customFormat="1" ht="24.75" customHeight="1" x14ac:dyDescent="0.25">
      <c r="A116" s="141">
        <v>3</v>
      </c>
      <c r="B116" s="159" t="s">
        <v>2664</v>
      </c>
      <c r="C116" s="161" t="s">
        <v>31</v>
      </c>
      <c r="D116" s="120" t="s">
        <v>2691</v>
      </c>
      <c r="E116" s="143">
        <v>43887</v>
      </c>
      <c r="F116" s="143">
        <v>44196</v>
      </c>
      <c r="G116" s="158">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1">
        <v>1</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c r="G179" s="163" t="str">
        <f>IF(F179&gt;0,SUM(E179+F179),"")</f>
        <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35" t="s">
        <v>2628</v>
      </c>
      <c r="L185" s="235"/>
      <c r="M185" s="94">
        <f>+J185*(SUM(K20:K35))</f>
        <v>43667813.300000004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41533</v>
      </c>
      <c r="D193" s="5"/>
      <c r="E193" s="124">
        <v>1962</v>
      </c>
      <c r="F193" s="5"/>
      <c r="G193" s="5"/>
      <c r="H193" s="145" t="s">
        <v>2697</v>
      </c>
      <c r="J193" s="5"/>
      <c r="K193" s="125">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2696</v>
      </c>
      <c r="J211" s="27" t="s">
        <v>2622</v>
      </c>
      <c r="K211" s="175" t="s">
        <v>2696</v>
      </c>
      <c r="L211" s="21"/>
      <c r="M211" s="21"/>
      <c r="N211" s="21"/>
      <c r="O211" s="8"/>
    </row>
    <row r="212" spans="1:15" x14ac:dyDescent="0.25">
      <c r="A212" s="9"/>
      <c r="B212" s="27" t="s">
        <v>2619</v>
      </c>
      <c r="C212" s="145" t="s">
        <v>2697</v>
      </c>
      <c r="D212" s="21"/>
      <c r="G212" s="27" t="s">
        <v>2621</v>
      </c>
      <c r="H212" s="146" t="s">
        <v>2694</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