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F3CDC8A5-E3CA-4B2C-8807-0790C86F7D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<sst xmlns="http://schemas.openxmlformats.org/spreadsheetml/2006/main" count="3142" uniqueCount="2706">
  <si>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</si>
  <si>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</si>
  <si>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</si>
  <si>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</si>
  <si>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</si>
  <si>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</si>
  <si>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</si>
  <si>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</si>
  <si>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</si>
  <si>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</si>
  <si>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</si>
  <si>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</si>
  <si>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</si>
  <si>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</si>
  <si>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</si>
  <si>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</si>
  <si>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</si>
  <si>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</si>
  <si>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</si>
  <si>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</si>
  <si>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</si>
  <si>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</si>
  <si>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</si>
  <si>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</si>
  <si>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</si>
  <si>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</si>
  <si>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</si>
  <si>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</si>
  <si>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</si>
  <si>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</si>
  <si>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</si>
  <si>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</si>
  <si>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</si>
  <si>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</si>
  <si>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</si>
  <si>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</si>
  <si>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</si>
  <si>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</si>
  <si>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</si>
  <si>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</si>
  <si>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</si>
  <si>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</si>
  <si>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</si>
  <si>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</si>
  <si>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</si>
  <si>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</si>
  <si>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</si>
  <si>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</si>
  <si>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</si>
  <si>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</si>
  <si>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</si>
  <si>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</si>
  <si>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</si>
  <si>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</si>
  <si>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</si>
  <si>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</si>
  <si>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</si>
  <si>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</si>
  <si>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</si>
  <si>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</si>
  <si>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</si>
  <si>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</si>
  <si>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</si>
  <si>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</si>
  <si>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</si>
  <si>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</si>
  <si>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</si>
  <si>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</si>
  <si>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</si>
  <si>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</si>
  <si>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</si>
  <si>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</si>
  <si>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</si>
  <si>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</si>
  <si>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</si>
  <si>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</si>
  <si>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</si>
  <si>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</si>
  <si>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</si>
  <si>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</si>
  <si>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</si>
  <si>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</si>
  <si>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</si>
  <si>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</si>
  <si>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</si>
  <si>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</si>
  <si>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</si>
  <si>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</si>
  <si>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</si>
  <si>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</si>
  <si>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</si>
  <si>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</si>
  <si>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</si>
  <si>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</si>
  <si>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</si>
  <si>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</si>
  <si>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</si>
  <si>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</si>
  <si>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</si>
  <si>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</si>
  <si>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</si>
  <si>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</si>
  <si>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</si>
  <si>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</si>
  <si>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</si>
  <si>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</si>
  <si>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</si>
  <si>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</si>
  <si>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</si>
  <si>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</si>
  <si>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</si>
  <si>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</si>
  <si>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</si>
  <si>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</si>
  <si>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</si>
  <si>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</si>
  <si>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</si>
  <si>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</si>
  <si>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</si>
  <si>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</si>
  <si>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</si>
  <si>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</si>
  <si>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</si>
  <si>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</si>
  <si>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</si>
  <si>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</si>
  <si>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</si>
  <si>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</si>
  <si>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</si>
  <si>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</si>
  <si>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</si>
  <si>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</si>
  <si>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</si>
  <si>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</si>
  <si>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</si>
  <si>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</si>
  <si>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</si>
  <si>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</si>
  <si>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</si>
  <si>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</si>
  <si>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</si>
  <si>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</si>
  <si>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</si>
  <si>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</si>
  <si>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</si>
  <si>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</si>
  <si>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</si>
  <si>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</si>
  <si>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</si>
  <si>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</si>
  <si>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</si>
  <si>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</si>
  <si>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</si>
  <si>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</si>
  <si>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</si>
  <si>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</si>
  <si>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</si>
  <si>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</si>
  <si>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</si>
  <si>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</si>
  <si>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</si>
  <si>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</si>
  <si>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</si>
  <si>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</si>
  <si>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</si>
  <si>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</si>
  <si>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</si>
  <si>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</si>
  <si>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</si>
  <si>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</si>
  <si>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</si>
  <si>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</si>
  <si>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</si>
  <si>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</si>
  <si>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</si>
  <si>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</si>
  <si>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</si>
  <si>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</si>
  <si>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</si>
  <si>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</si>
  <si>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</si>
  <si>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</si>
  <si>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</si>
  <si>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</si>
  <si>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</si>
  <si>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</si>
  <si>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</si>
  <si>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</si>
  <si>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</si>
  <si>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</si>
  <si>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</si>
  <si>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</si>
  <si>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</si>
  <si>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</si>
  <si>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</si>
  <si>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</si>
  <si>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</si>
  <si>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</si>
  <si>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</si>
  <si>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</si>
  <si>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</si>
  <si>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</si>
  <si>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</si>
  <si>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</si>
  <si>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</si>
  <si>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</si>
  <si>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</si>
  <si>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</si>
  <si>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</si>
  <si>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</si>
  <si>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</si>
  <si>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</si>
  <si>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</si>
  <si>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</si>
  <si>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</si>
  <si>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</si>
  <si>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</si>
  <si>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</si>
  <si>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</si>
  <si>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</si>
  <si>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</si>
  <si>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</si>
  <si>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</si>
  <si>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</si>
  <si>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</si>
  <si>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</si>
  <si>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</si>
  <si>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</si>
  <si>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</si>
  <si>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</si>
  <si>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</si>
  <si>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</si>
  <si>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</si>
  <si>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</si>
  <si>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</si>
  <si>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</si>
  <si>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</si>
  <si>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</si>
  <si>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</si>
  <si>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</si>
  <si>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</si>
  <si>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</si>
  <si>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</si>
  <si>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</si>
  <si>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</si>
  <si>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</si>
  <si>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</si>
  <si>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</si>
  <si>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</si>
  <si>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</si>
  <si>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</si>
  <si>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</si>
  <si>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</si>
  <si>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</si>
  <si>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</si>
  <si>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</si>
  <si>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</si>
  <si>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</si>
  <si>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</si>
  <si>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</si>
  <si>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</si>
  <si>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</si>
  <si>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</si>
  <si>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</si>
  <si>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</si>
  <si>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</si>
  <si>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</si>
  <si>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</si>
  <si>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</si>
  <si>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</si>
  <si>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</si>
  <si>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</si>
  <si>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</si>
  <si>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</si>
  <si>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</si>
  <si>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</si>
  <si>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</si>
  <si>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</si>
  <si>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</si>
  <si>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</si>
  <si>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</si>
  <si>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</si>
  <si>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</si>
  <si>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</si>
  <si>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</si>
  <si>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</si>
  <si>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</si>
  <si>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</si>
  <si>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</si>
  <si>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</si>
  <si>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</si>
  <si>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</si>
  <si>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</si>
  <si>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</si>
  <si>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</si>
  <si>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</si>
  <si>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</si>
  <si>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</si>
  <si>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</si>
  <si>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</si>
  <si>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</si>
  <si>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</si>
  <si>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</si>
  <si>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</si>
  <si>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</si>
  <si>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</si>
  <si>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</si>
  <si>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</si>
  <si>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</si>
  <si>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</si>
  <si>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</si>
  <si>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</si>
  <si>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</si>
  <si>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</si>
  <si>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</si>
  <si>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</si>
  <si>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</si>
  <si>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</si>
  <si>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</si>
  <si>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</si>
  <si>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</si>
  <si>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</si>
  <si>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</si>
  <si>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</si>
  <si>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</si>
  <si>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</si>
  <si>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</si>
  <si>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</si>
  <si>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</si>
  <si>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</si>
  <si>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</si>
  <si>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</si>
  <si>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</si>
  <si>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</si>
  <si>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</si>
  <si>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</si>
  <si>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</si>
  <si>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</si>
  <si>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</si>
  <si>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</si>
  <si>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</si>
  <si>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</si>
  <si>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</si>
  <si>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</si>
  <si>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</si>
  <si>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</si>
  <si>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</si>
  <si>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</si>
  <si>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</si>
  <si>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</si>
  <si>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</si>
  <si>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</si>
  <si>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</si>
  <si>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</si>
  <si>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</si>
  <si>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</si>
  <si>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</si>
  <si>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</si>
  <si>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</si>
  <si>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</si>
  <si>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</si>
  <si>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</si>
  <si>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</si>
  <si>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</si>
  <si>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</si>
  <si>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</si>
  <si>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</si>
  <si>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</si>
  <si>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</si>
  <si>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</si>
  <si>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</si>
  <si>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</si>
  <si>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</si>
  <si>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</si>
  <si>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</si>
  <si>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</si>
  <si>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</si>
  <si>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</si>
  <si>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</si>
  <si>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</si>
  <si>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</si>
  <si>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</si>
  <si>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</si>
  <si>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</si>
  <si>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</si>
  <si>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</si>
  <si>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</si>
  <si>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</si>
  <si>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</si>
  <si>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</si>
  <si>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</si>
  <si>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</si>
  <si>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</si>
  <si>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</si>
  <si>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</si>
  <si>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</si>
  <si>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</si>
  <si>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</si>
  <si>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</si>
  <si>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</si>
  <si>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</si>
  <si>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</si>
  <si>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</si>
  <si>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</si>
  <si>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</si>
  <si>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</si>
  <si>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</si>
  <si>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</si>
  <si>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</si>
  <si>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</si>
  <si>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</si>
  <si>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</si>
  <si>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</si>
  <si>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</si>
  <si>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</si>
  <si>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</si>
  <si>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</si>
  <si>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</si>
  <si>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</si>
  <si>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</si>
  <si>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</si>
  <si>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</si>
  <si>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</si>
  <si>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</si>
  <si>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</si>
  <si>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</si>
  <si>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</si>
  <si>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</si>
  <si>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</si>
  <si>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</si>
  <si>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</si>
  <si>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</si>
  <si>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</si>
  <si>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</si>
  <si>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</si>
  <si>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</si>
  <si>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</si>
  <si>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</si>
  <si>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</si>
  <si>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</si>
  <si>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</si>
  <si>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</si>
  <si>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</si>
  <si>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</si>
  <si>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</si>
  <si>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</si>
  <si>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</si>
  <si>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</si>
  <si>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</si>
  <si>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</si>
  <si>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</si>
  <si>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</si>
  <si>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</si>
  <si>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</si>
  <si>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</si>
  <si>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</si>
  <si>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</si>
  <si>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</si>
  <si>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</si>
  <si>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</si>
  <si>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</si>
  <si>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</si>
  <si>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</si>
  <si>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</si>
  <si>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</si>
  <si>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</si>
  <si>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</si>
  <si>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</si>
  <si>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</si>
  <si>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</si>
  <si>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</si>
  <si>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</si>
  <si>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</si>
  <si>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</si>
  <si>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</si>
  <si>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</si>
  <si>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</si>
  <si>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</si>
  <si>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</si>
  <si>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</si>
  <si>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</si>
  <si>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</si>
  <si>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</si>
  <si>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</si>
  <si>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</si>
  <si>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</si>
  <si>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</si>
  <si>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</si>
  <si>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</si>
  <si>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</si>
  <si>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</si>
  <si>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</si>
  <si>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</si>
  <si>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</si>
  <si>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</si>
  <si>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</si>
  <si>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</si>
  <si>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</si>
  <si>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</si>
  <si>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</si>
  <si>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</si>
  <si>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</si>
  <si>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</si>
  <si>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</si>
  <si>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</si>
  <si>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</si>
  <si>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</si>
  <si>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</si>
  <si>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</si>
  <si>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</si>
  <si>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</si>
  <si>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</si>
  <si>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</si>
  <si>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</si>
  <si>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</si>
  <si>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</si>
  <si>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</si>
  <si>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</si>
  <si>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</si>
  <si>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</si>
  <si>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</si>
  <si>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</si>
  <si>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</si>
  <si>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</si>
  <si>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</si>
  <si>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</si>
  <si>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</si>
  <si>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</si>
  <si>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</si>
  <si>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</si>
  <si>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</si>
  <si>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</si>
  <si>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</si>
  <si>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</si>
  <si>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</si>
  <si>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</si>
  <si>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</si>
  <si>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</si>
  <si>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</si>
  <si>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</si>
  <si>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</si>
  <si>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</si>
  <si>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</si>
  <si>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</si>
  <si>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</si>
  <si>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</si>
  <si>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</si>
  <si>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</si>
  <si>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</si>
  <si>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</si>
  <si>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</si>
  <si>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</si>
  <si>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</si>
  <si>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</si>
  <si>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</si>
  <si>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</si>
  <si>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</si>
  <si>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</si>
  <si>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</si>
  <si>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</si>
  <si>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</si>
  <si>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</si>
  <si>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</si>
  <si>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</si>
  <si>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</si>
  <si>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</si>
  <si>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</si>
  <si>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</si>
  <si>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</si>
  <si>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</si>
  <si>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</si>
  <si>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</si>
  <si>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</si>
  <si>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</si>
  <si>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</si>
  <si>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</si>
  <si>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</si>
  <si>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</si>
  <si>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</si>
  <si>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</si>
  <si>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</si>
  <si>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</si>
  <si>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</si>
  <si>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</si>
  <si>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</si>
  <si>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</si>
  <si>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</si>
  <si>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</si>
  <si>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</si>
  <si>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</si>
  <si>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</si>
  <si>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</si>
  <si>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</si>
  <si>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</si>
  <si>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</si>
  <si>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</si>
  <si>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</si>
  <si>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</si>
  <si>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</si>
  <si>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</si>
  <si>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</si>
  <si>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</si>
  <si>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</si>
  <si>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</si>
  <si>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</si>
  <si>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</si>
  <si>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</si>
  <si>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</si>
  <si>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</si>
  <si>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</si>
  <si>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</si>
  <si>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</si>
  <si>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</si>
  <si>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</si>
  <si>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</si>
  <si>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</si>
  <si>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</si>
  <si>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</si>
  <si>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</si>
  <si>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</si>
  <si>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</si>
  <si>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</si>
  <si>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</si>
  <si>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</si>
  <si>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</si>
  <si>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</si>
  <si>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</si>
  <si>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</si>
  <si>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</si>
  <si>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</si>
  <si>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</si>
  <si>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</si>
  <si>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</si>
  <si>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</si>
  <si>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</si>
  <si>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</si>
  <si>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</si>
  <si>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</si>
  <si>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</si>
  <si>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</si>
  <si>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</si>
  <si>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</si>
  <si>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</si>
  <si>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</si>
  <si>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</si>
  <si>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</si>
  <si>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</si>
  <si>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</si>
  <si>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</si>
  <si>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</si>
  <si>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</si>
  <si>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</si>
  <si>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</si>
  <si>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</si>
  <si>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</si>
  <si>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</si>
  <si>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</si>
  <si>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</si>
  <si>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</si>
  <si>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</si>
  <si>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</si>
  <si>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</si>
  <si>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</si>
  <si>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</si>
  <si>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</si>
  <si>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</si>
  <si>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</si>
  <si>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</si>
  <si>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</si>
  <si>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</si>
  <si>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</si>
  <si>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</si>
  <si>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</si>
  <si>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</si>
  <si>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</si>
  <si>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</si>
  <si>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</si>
  <si>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</si>
  <si>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</si>
  <si>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</si>
  <si>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</si>
  <si>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</si>
  <si>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</si>
  <si>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</si>
  <si>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</si>
  <si>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</si>
  <si>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</si>
  <si>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</si>
  <si>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</si>
  <si>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</si>
  <si>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</si>
  <si>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</si>
  <si>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</si>
  <si>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</si>
  <si>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</si>
  <si>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</si>
  <si>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</si>
  <si>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</si>
  <si>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</si>
  <si>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</si>
  <si>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</si>
  <si>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</si>
  <si>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</si>
  <si>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</si>
  <si>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</si>
  <si>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</si>
  <si>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</si>
  <si>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</si>
  <si>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</si>
  <si>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</si>
  <si>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</si>
  <si>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</si>
  <si>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</si>
  <si>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</si>
  <si>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</si>
  <si>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</si>
  <si>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</si>
  <si>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</si>
  <si>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</si>
  <si>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</si>
  <si>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</si>
  <si>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</si>
  <si>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</si>
  <si>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</si>
  <si>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</si>
  <si>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</si>
  <si>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</si>
  <si>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</si>
  <si>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</si>
  <si>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</si>
  <si>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</si>
  <si>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</si>
  <si>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</si>
  <si>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</si>
  <si>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</si>
  <si>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</si>
  <si>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</si>
  <si>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</si>
  <si>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</si>
  <si>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</si>
  <si>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</si>
  <si>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</si>
  <si>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</si>
  <si>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</si>
  <si>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</si>
  <si>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</si>
  <si>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</si>
  <si>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</si>
  <si>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</si>
  <si>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</si>
  <si>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</si>
  <si>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</si>
  <si>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</si>
  <si>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</si>
  <si>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</si>
  <si>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</si>
  <si>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</si>
  <si>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</si>
  <si>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</si>
  <si>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</si>
  <si>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</si>
  <si>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</si>
  <si>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</si>
  <si>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</si>
  <si>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</si>
  <si>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</si>
  <si>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</si>
  <si>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</si>
  <si>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</si>
  <si>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</si>
  <si>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</si>
  <si>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</si>
  <si>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</si>
  <si>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</si>
  <si>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</si>
  <si>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</si>
  <si>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</si>
  <si>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</si>
  <si>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</si>
  <si>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</si>
  <si>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</si>
  <si>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</si>
  <si>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</si>
  <si>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</si>
  <si>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</si>
  <si>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</si>
  <si>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</si>
  <si>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</si>
  <si>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</si>
  <si>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</si>
  <si>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</si>
  <si>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</si>
  <si>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</si>
  <si>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</si>
  <si>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</si>
  <si>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</si>
  <si>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</si>
  <si>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</si>
  <si>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</si>
  <si>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</si>
  <si>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</si>
  <si>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</si>
  <si>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</si>
  <si>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</si>
  <si>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</si>
  <si>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</si>
  <si>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</si>
  <si>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</si>
  <si>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</si>
  <si>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</si>
  <si>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</si>
  <si>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</si>
  <si>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</si>
  <si>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</si>
  <si>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</si>
  <si>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</si>
  <si>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</si>
  <si>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</si>
  <si>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</si>
  <si>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</si>
  <si>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</si>
  <si>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</si>
  <si>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</si>
  <si>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</si>
  <si>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</si>
  <si>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</si>
  <si>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</si>
  <si>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</si>
  <si>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</si>
  <si>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</si>
  <si>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</si>
  <si>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</si>
  <si>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</si>
  <si>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</si>
  <si>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</si>
  <si>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</si>
  <si>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</si>
  <si>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</si>
  <si>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</si>
  <si>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</si>
  <si>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</si>
  <si>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</si>
  <si>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</si>
  <si>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</si>
  <si>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</si>
  <si>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</si>
  <si>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</si>
  <si>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</si>
  <si>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</si>
  <si>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</si>
  <si>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</si>
  <si>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</si>
  <si>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</si>
  <si>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</si>
  <si>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</si>
  <si>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</si>
  <si>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</si>
  <si>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</si>
  <si>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</si>
  <si>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</si>
  <si>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</si>
  <si>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</si>
  <si>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</si>
  <si>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</si>
  <si>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</si>
  <si>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</si>
  <si>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</si>
  <si>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</si>
  <si>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</si>
  <si>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</si>
  <si>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</si>
  <si>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</si>
  <si>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</si>
  <si>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</si>
  <si>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</si>
  <si>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</si>
  <si>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</si>
  <si>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</si>
  <si>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</si>
  <si>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</si>
  <si>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</si>
  <si>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</si>
  <si>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</si>
  <si>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</si>
  <si>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</si>
  <si>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</si>
  <si>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</si>
  <si>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</si>
  <si>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</si>
  <si>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</si>
  <si>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</si>
  <si>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</si>
  <si>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</si>
  <si>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</si>
  <si>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</si>
  <si>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</si>
  <si>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</si>
  <si>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</si>
  <si>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</si>
  <si>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</si>
  <si>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</si>
  <si>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</si>
  <si>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</si>
  <si>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</si>
  <si>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</si>
  <si>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</si>
  <si>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</si>
  <si>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</si>
  <si>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</si>
  <si>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</si>
  <si>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</si>
  <si>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</si>
  <si>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</si>
  <si>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</si>
  <si>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</si>
  <si>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</si>
  <si>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</si>
  <si>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</si>
  <si>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</si>
  <si>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</si>
  <si>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</si>
  <si>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</si>
  <si>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</si>
  <si>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</si>
  <si>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</si>
  <si>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</si>
  <si>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</si>
  <si>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</si>
  <si>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</si>
  <si>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</si>
  <si>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</si>
  <si>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</si>
  <si>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</si>
  <si>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</si>
  <si>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</si>
  <si>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</si>
  <si>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</si>
  <si>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</si>
  <si>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</si>
  <si>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</si>
  <si>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</si>
  <si>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</si>
  <si>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</si>
  <si>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</si>
  <si>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</si>
  <si>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</si>
  <si>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</si>
  <si>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</si>
  <si>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</si>
  <si>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</si>
  <si>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</si>
  <si>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</si>
  <si>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</si>
  <si>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</si>
  <si>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</si>
  <si>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</si>
  <si>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</si>
  <si>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</si>
  <si>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</si>
  <si>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</si>
  <si>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</si>
  <si>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</si>
  <si>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</si>
  <si>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</si>
  <si>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</si>
  <si>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</si>
  <si>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</si>
  <si>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</si>
  <si>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</si>
  <si>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</si>
  <si>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</si>
  <si>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</si>
  <si>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</si>
  <si>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</si>
  <si>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</si>
  <si>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</si>
  <si>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</si>
  <si>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</si>
  <si>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</si>
  <si>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</si>
  <si>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</si>
  <si>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</si>
  <si>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</si>
  <si>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</si>
  <si>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</si>
  <si>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</si>
  <si>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</si>
  <si>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</si>
  <si>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</si>
  <si>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</si>
  <si>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</si>
  <si>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</si>
  <si>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</si>
  <si>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</si>
  <si>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</si>
  <si>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</si>
  <si>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</si>
  <si>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</si>
  <si>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</si>
  <si>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</si>
  <si>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</si>
  <si>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</si>
  <si>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</si>
  <si>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</si>
  <si>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</si>
  <si>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</si>
  <si>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</si>
  <si>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</si>
  <si>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</si>
  <si>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</si>
  <si>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</si>
  <si>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</si>
  <si>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</si>
  <si>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</si>
  <si>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</si>
  <si>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</si>
  <si>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</si>
  <si>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</si>
  <si>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</si>
  <si>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</si>
  <si>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</si>
  <si>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</si>
  <si>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</si>
  <si>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</si>
  <si>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</si>
  <si>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</si>
  <si>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</si>
  <si>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</si>
  <si>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</si>
  <si>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</si>
  <si>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</si>
  <si>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</si>
  <si>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</si>
  <si>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</si>
  <si>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</si>
  <si>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</si>
  <si>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</si>
  <si>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</si>
  <si>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</si>
  <si>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</si>
  <si>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</si>
  <si>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</si>
  <si>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</si>
  <si>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</si>
  <si>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</si>
  <si>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</si>
  <si>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</si>
  <si>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</si>
  <si>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</si>
  <si>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</si>
  <si>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</si>
  <si>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</si>
  <si>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</si>
  <si>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</si>
  <si>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</si>
  <si>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</si>
  <si>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</si>
  <si>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</si>
  <si>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</si>
  <si>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</si>
  <si>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</si>
  <si>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</si>
  <si>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</si>
  <si>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</si>
  <si>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</si>
  <si>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</si>
  <si>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</si>
  <si>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</si>
  <si>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</si>
  <si>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</si>
  <si>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</si>
  <si>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</si>
  <si>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</si>
  <si>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</si>
  <si>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</si>
  <si>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</si>
  <si>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</si>
  <si>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</si>
  <si>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</si>
  <si>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</si>
  <si>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</si>
  <si>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</si>
  <si>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</si>
  <si>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</si>
  <si>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</si>
  <si>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</si>
  <si>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</si>
  <si>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</si>
  <si>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</si>
  <si>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</si>
  <si>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</si>
  <si>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</si>
  <si>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</si>
  <si>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</si>
  <si>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</si>
  <si>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</si>
  <si>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</si>
  <si>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</si>
  <si>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</si>
  <si>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</si>
  <si>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</si>
  <si>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</si>
  <si>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</si>
  <si>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</si>
  <si>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</si>
  <si>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</si>
  <si>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</si>
  <si>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</si>
  <si>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</si>
  <si>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</si>
  <si>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</si>
  <si>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</si>
  <si>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</si>
  <si>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</si>
  <si>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</si>
  <si>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</si>
  <si>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</si>
  <si>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</si>
  <si>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</si>
  <si>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</si>
  <si>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</si>
  <si>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</si>
  <si>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</si>
  <si>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</si>
  <si>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</si>
  <si>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</si>
  <si>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</si>
  <si>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</si>
  <si>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</si>
  <si>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</si>
  <si>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</si>
  <si>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</si>
  <si>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</si>
  <si>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</si>
  <si>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</si>
  <si>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</si>
  <si>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</si>
  <si>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</si>
  <si>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</si>
  <si>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</si>
  <si>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</si>
  <si>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</si>
  <si>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</si>
  <si>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</si>
  <si>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</si>
  <si>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</si>
  <si>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</si>
  <si>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</si>
  <si>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</si>
  <si>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</si>
  <si>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</si>
  <si>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</si>
  <si>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</si>
  <si>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</si>
  <si>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</si>
  <si>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</si>
  <si>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</si>
  <si>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</si>
  <si>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</si>
  <si>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</si>
  <si>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</si>
  <si>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</si>
  <si>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</si>
  <si>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</si>
  <si>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</si>
  <si>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</si>
  <si>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</si>
  <si>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</si>
  <si>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</si>
  <si>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</si>
  <si>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</si>
  <si>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</si>
  <si>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</si>
  <si>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</si>
  <si>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</si>
  <si>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</si>
  <si>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</si>
  <si>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</si>
  <si>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</si>
  <si>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</si>
  <si>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</si>
  <si>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</si>
  <si>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</si>
  <si>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</si>
  <si>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</si>
  <si>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</si>
  <si>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</si>
  <si>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</si>
  <si>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</si>
  <si>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</si>
  <si>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</si>
  <si>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</si>
  <si>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</si>
  <si>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</si>
  <si>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</si>
  <si>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</si>
  <si>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</si>
  <si>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</si>
  <si>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</si>
  <si>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</si>
  <si>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</si>
  <si>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</si>
  <si>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</si>
  <si>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</si>
  <si>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</si>
  <si>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</si>
  <si>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</si>
  <si>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</si>
  <si>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</si>
  <si>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</si>
  <si>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</si>
  <si>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</si>
  <si>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</si>
  <si>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</si>
  <si>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</si>
  <si>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</si>
  <si>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</si>
  <si>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</si>
  <si>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</si>
  <si>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</si>
  <si>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</si>
  <si>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</si>
  <si>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</si>
  <si>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</si>
  <si>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</si>
  <si>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</si>
  <si>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</si>
  <si>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</si>
  <si>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</si>
  <si>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</si>
  <si>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</si>
  <si>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</si>
  <si>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</si>
  <si>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</si>
  <si>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</si>
  <si>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</si>
  <si>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</si>
  <si>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</si>
  <si>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</si>
  <si>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</si>
  <si>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</si>
  <si>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</si>
  <si>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</si>
  <si>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</si>
  <si>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</si>
  <si>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</si>
  <si>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</si>
  <si>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</si>
  <si>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</si>
  <si>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</si>
  <si>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</si>
  <si>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</si>
  <si>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</si>
  <si>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</si>
  <si>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</si>
  <si>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</si>
  <si>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</si>
  <si>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</si>
  <si>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</si>
  <si>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</si>
  <si>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</si>
  <si>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</si>
  <si>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</si>
  <si>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</si>
  <si>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</si>
  <si>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</si>
  <si>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</si>
  <si>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</si>
  <si>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</si>
  <si>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</si>
  <si>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</si>
  <si>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</si>
  <si>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</si>
  <si>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</si>
  <si>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</si>
  <si>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</si>
  <si>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</si>
  <si>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</si>
  <si>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</si>
  <si>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</si>
  <si>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</si>
  <si>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</si>
  <si>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</si>
  <si>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</si>
  <si>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</si>
  <si>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</si>
  <si>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</si>
  <si>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</si>
  <si>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</si>
  <si>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</si>
  <si>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</si>
  <si>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</si>
  <si>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</si>
  <si>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</si>
  <si>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</si>
  <si>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</si>
  <si>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</si>
  <si>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</si>
  <si>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</si>
  <si>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</si>
  <si>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</si>
  <si>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</si>
  <si>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</si>
  <si>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</si>
  <si>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</si>
  <si>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</si>
  <si>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</si>
  <si>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</si>
  <si>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</si>
  <si>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</si>
  <si>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</si>
  <si>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</si>
  <si>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</si>
  <si>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</si>
  <si>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</si>
  <si>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</si>
  <si>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</si>
  <si>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</si>
  <si>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</si>
  <si>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</si>
  <si>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</si>
  <si>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</si>
  <si>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</si>
  <si>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</si>
  <si>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</si>
  <si>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</si>
  <si>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</si>
  <si>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</si>
  <si>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</si>
  <si>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</si>
  <si>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</si>
  <si>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</si>
  <si>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</si>
  <si>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</si>
  <si>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</si>
  <si>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</si>
  <si>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</si>
  <si>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</si>
  <si>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</si>
  <si>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</si>
  <si>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</si>
  <si>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</si>
  <si>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</si>
  <si>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</si>
  <si>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</si>
  <si>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</si>
  <si>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</si>
  <si>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</si>
  <si>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</si>
  <si>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</si>
  <si>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</si>
  <si>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</si>
  <si>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</si>
  <si>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</si>
  <si>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</si>
  <si>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</si>
  <si>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</si>
  <si>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</si>
  <si>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</si>
  <si>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</si>
  <si>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</si>
  <si>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</si>
  <si>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</si>
  <si>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</si>
  <si>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</si>
  <si>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</si>
  <si>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</si>
  <si>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</si>
  <si>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</si>
  <si>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</si>
  <si>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</si>
  <si>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</si>
  <si>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</si>
  <si>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</si>
  <si>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</si>
  <si>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</si>
  <si>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</si>
  <si>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</si>
  <si>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</si>
  <si>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</si>
  <si>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</si>
  <si>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</si>
  <si>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</si>
  <si>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</si>
  <si>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</si>
  <si>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</si>
  <si>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</si>
  <si>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</si>
  <si>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</si>
  <si>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</si>
  <si>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</si>
  <si>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</si>
  <si>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</si>
  <si>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</si>
  <si>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</si>
  <si>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</si>
  <si>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</si>
  <si>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</si>
  <si>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</si>
  <si>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</si>
  <si>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</si>
  <si>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</si>
  <si>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</si>
  <si>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</si>
  <si>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</si>
  <si>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</si>
  <si>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</si>
  <si>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</si>
  <si>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</si>
  <si>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</si>
  <si>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</si>
  <si>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</si>
  <si>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</si>
  <si>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</si>
  <si>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</si>
  <si>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</si>
  <si>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</si>
  <si>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</si>
  <si>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</si>
  <si>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</si>
  <si>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</si>
  <si>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</si>
  <si>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</si>
  <si>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</si>
  <si>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</si>
  <si>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</si>
  <si>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</si>
  <si>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</si>
  <si>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</si>
  <si>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</si>
  <si>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</si>
  <si>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</si>
  <si>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</si>
  <si>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</si>
  <si>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</si>
  <si>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</si>
  <si>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</si>
  <si>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</si>
  <si>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</si>
  <si>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</si>
  <si>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</si>
  <si>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</si>
  <si>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</si>
  <si>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</si>
  <si>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</si>
  <si>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</si>
  <si>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</si>
  <si>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</si>
  <si>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</si>
  <si>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</si>
  <si>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</si>
  <si>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</si>
  <si>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</si>
  <si>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</si>
  <si>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</si>
  <si>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</si>
  <si>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</si>
  <si>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</si>
  <si>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</si>
  <si>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</si>
  <si>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</si>
  <si>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</si>
  <si>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</si>
  <si>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</si>
  <si>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</si>
  <si>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</si>
  <si>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</si>
  <si>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</si>
  <si>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</si>
  <si>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</si>
  <si>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</si>
  <si>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</si>
  <si>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</si>
  <si>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</si>
  <si>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</si>
  <si>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</si>
  <si>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</si>
  <si>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</si>
  <si>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</si>
  <si>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</si>
  <si>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</si>
  <si>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</si>
  <si>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</si>
  <si>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</si>
  <si>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</si>
  <si>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</si>
  <si>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</si>
  <si>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</si>
  <si>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</si>
  <si>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</si>
  <si>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</si>
  <si>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</si>
  <si>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</si>
  <si>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</si>
  <si>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</si>
  <si>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</si>
  <si>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</si>
  <si>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</si>
  <si>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</si>
  <si>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</si>
  <si>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</si>
  <si>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</si>
  <si>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</si>
  <si>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</si>
  <si>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</si>
  <si>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</si>
  <si>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</si>
  <si>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</si>
  <si>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</si>
  <si>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</si>
  <si>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</si>
  <si>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</si>
  <si>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</si>
  <si>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</si>
  <si>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</si>
  <si>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</si>
  <si>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</si>
  <si>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</si>
  <si>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</si>
  <si>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</si>
  <si>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</si>
  <si>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</si>
  <si>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</si>
  <si>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</si>
  <si>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</si>
  <si>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</si>
  <si>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</si>
  <si>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</si>
  <si>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</si>
  <si>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</si>
  <si>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</si>
  <si>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</si>
  <si>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</si>
  <si>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</si>
  <si>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</si>
  <si>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</si>
  <si>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</si>
  <si>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</si>
  <si>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</si>
  <si>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</si>
  <si>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</si>
  <si>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</si>
  <si>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</si>
  <si>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</si>
  <si>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</si>
  <si>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</si>
  <si>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</si>
  <si>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</si>
  <si>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</si>
  <si>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</si>
  <si>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</si>
  <si>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</si>
  <si>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</si>
  <si>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</si>
  <si>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</si>
  <si>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</si>
  <si>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</si>
  <si>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</si>
  <si>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</si>
  <si>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</si>
  <si>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</si>
  <si>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</si>
  <si>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</si>
  <si>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</si>
  <si>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</si>
  <si>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</si>
  <si>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</si>
  <si>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</si>
  <si>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</si>
  <si>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</si>
  <si>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</si>
  <si>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</si>
  <si>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</si>
  <si>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</si>
  <si>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</si>
  <si>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</si>
  <si>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</si>
  <si>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</si>
  <si>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</si>
  <si>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</si>
  <si>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</si>
  <si>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</si>
  <si>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</si>
  <si>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</si>
  <si>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</si>
  <si>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</si>
  <si>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</si>
  <si>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</si>
  <si>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</si>
  <si>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</si>
  <si>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</si>
  <si>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</si>
  <si>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</si>
  <si>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</si>
  <si>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</si>
  <si>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</si>
  <si>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</si>
  <si>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</si>
  <si>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</si>
  <si>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</si>
  <si>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</si>
  <si>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</si>
  <si>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</si>
  <si>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</si>
  <si>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</si>
  <si>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</si>
  <si>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</si>
  <si>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</si>
  <si>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</si>
  <si>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</si>
  <si>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</si>
  <si>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</si>
  <si>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</si>
  <si>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</si>
  <si>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</si>
  <si>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</si>
  <si>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</si>
  <si>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</si>
  <si>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</si>
  <si>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</si>
  <si>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</si>
  <si>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</si>
  <si>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</si>
  <si>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</si>
  <si>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</si>
  <si>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</si>
  <si>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</si>
  <si>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</si>
  <si>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</si>
  <si>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</si>
  <si>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</si>
  <si>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</si>
  <si>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</si>
  <si>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</si>
  <si>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</si>
  <si>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</si>
  <si>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</si>
  <si>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</si>
  <si>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</si>
  <si>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</si>
  <si>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</si>
  <si>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</si>
  <si>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</si>
  <si>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</si>
  <si>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</si>
  <si>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</si>
  <si>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</si>
  <si>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</si>
  <si>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</si>
  <si>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</si>
  <si>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</si>
  <si>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</si>
  <si>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</si>
  <si>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</si>
  <si>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</si>
  <si>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</si>
  <si>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</si>
  <si>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</si>
  <si>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</si>
  <si>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</si>
  <si>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</si>
  <si>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</si>
  <si>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</si>
  <si>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</si>
  <si>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</si>
  <si>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</si>
  <si>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</si>
  <si>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</si>
  <si>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</si>
  <si>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</si>
  <si>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</si>
  <si>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</si>
  <si>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</si>
  <si>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</si>
  <si>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</si>
  <si>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</si>
  <si>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</si>
  <si>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</si>
  <si>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</si>
  <si>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</si>
  <si>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</si>
  <si>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</si>
  <si>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</si>
  <si>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</si>
  <si>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</si>
  <si>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</si>
  <si>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</si>
  <si>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</si>
  <si>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</si>
  <si>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</si>
  <si>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</si>
  <si>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</si>
  <si>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</si>
  <si>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</si>
  <si>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</si>
  <si>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</si>
  <si>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</si>
  <si>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</si>
  <si>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</si>
  <si>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</si>
  <si>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</si>
  <si>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</si>
  <si>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</si>
  <si>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</si>
  <si>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</si>
  <si>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</si>
  <si>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</si>
  <si>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</si>
  <si>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</si>
  <si>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</si>
  <si>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</si>
  <si>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</si>
  <si>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</si>
  <si>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</si>
  <si>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</si>
  <si>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</si>
  <si>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</si>
  <si>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</si>
  <si>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</si>
  <si>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</si>
  <si>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</si>
  <si>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</si>
  <si>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</si>
  <si>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</si>
  <si>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</si>
  <si>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</si>
  <si>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</si>
  <si>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</si>
  <si>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</si>
  <si>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</si>
  <si>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</si>
  <si>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</si>
  <si>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</si>
  <si>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</si>
  <si>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</si>
  <si>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</si>
  <si>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</si>
  <si>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</si>
  <si>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</si>
  <si>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</si>
  <si>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</si>
  <si>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</si>
  <si>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</si>
  <si>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</si>
  <si>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</si>
  <si>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</si>
  <si>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</si>
  <si>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</si>
  <si>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</si>
  <si>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</si>
  <si>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</si>
  <si>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</si>
  <si>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</si>
  <si>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</si>
  <si>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</si>
  <si>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</si>
  <si>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</si>
  <si>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</si>
  <si>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</si>
  <si>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</si>
  <si>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</si>
  <si>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</si>
  <si>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</si>
  <si>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</si>
  <si>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</si>
  <si>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</si>
  <si>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</si>
  <si>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</si>
  <si>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</si>
  <si>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</si>
  <si>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</si>
  <si>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</si>
  <si>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</si>
  <si>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</si>
  <si>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</si>
  <si>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</si>
  <si>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</si>
  <si>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</si>
  <si>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</si>
  <si>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</si>
  <si>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</si>
  <si>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</si>
  <si>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</si>
  <si>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</si>
  <si>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</si>
  <si>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</si>
  <si>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</si>
  <si>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</si>
  <si>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</si>
  <si>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</si>
  <si>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</si>
  <si>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</si>
  <si>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</si>
  <si>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</si>
  <si>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</si>
  <si>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</si>
  <si>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</si>
  <si>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</si>
  <si>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</si>
  <si>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</si>
  <si>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</si>
  <si>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</si>
  <si>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</si>
  <si>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</si>
  <si>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</si>
  <si>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</si>
  <si>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</si>
  <si>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</si>
  <si>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</si>
  <si>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</si>
  <si>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</si>
  <si>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</si>
  <si>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</si>
  <si>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</si>
  <si>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</si>
  <si>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</si>
  <si>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</si>
  <si>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</si>
  <si>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</si>
  <si>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</si>
  <si>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</si>
  <si>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</si>
  <si>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</si>
  <si>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</si>
  <si>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</si>
  <si>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</si>
  <si>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</si>
  <si>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</si>
  <si>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</si>
  <si>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</si>
  <si>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</si>
  <si>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</si>
  <si>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</si>
  <si>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</si>
  <si>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</si>
  <si>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</si>
  <si>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</si>
  <si>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</si>
  <si>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</si>
  <si>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</si>
  <si>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</si>
  <si>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</si>
  <si>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</si>
  <si>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</si>
  <si>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</si>
  <si>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</si>
  <si>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</si>
  <si>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</si>
  <si>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</si>
  <si>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</si>
  <si>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</si>
  <si>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</si>
  <si>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</si>
  <si>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</si>
  <si>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</si>
  <si>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</si>
  <si>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</si>
  <si>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</si>
  <si>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</si>
  <si>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</si>
  <si>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</si>
  <si>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</si>
  <si>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</si>
  <si>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</si>
  <si>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</si>
  <si>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</si>
  <si>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</si>
  <si>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</si>
  <si>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</si>
  <si>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</si>
  <si>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</si>
  <si>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</si>
  <si>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</si>
  <si>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</si>
  <si>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</si>
  <si>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</si>
  <si>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</si>
  <si>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</si>
  <si>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</si>
  <si>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</si>
  <si>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</si>
  <si>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</si>
  <si>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</si>
  <si>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</si>
  <si>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</si>
  <si>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</si>
  <si>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</si>
  <si>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</si>
  <si>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</si>
  <si>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</si>
  <si>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</si>
  <si>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</si>
  <si>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</si>
  <si>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</si>
  <si>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</si>
  <si>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</si>
  <si>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</si>
  <si>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</si>
  <si>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</si>
  <si>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</si>
  <si>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</si>
  <si>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</si>
  <si>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</si>
  <si>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</si>
  <si>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</si>
  <si>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</si>
  <si>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</si>
  <si>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</si>
  <si>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</si>
  <si>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</si>
  <si>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</si>
  <si>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</si>
  <si>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</si>
  <si>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</si>
  <si>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</si>
  <si>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</si>
  <si>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</si>
  <si>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</si>
  <si>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</si>
  <si>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</si>
  <si>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</si>
  <si>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</si>
  <si>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</si>
  <si>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</si>
  <si>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</si>
  <si>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</si>
  <si>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</si>
  <si>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</si>
  <si>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</si>
  <si>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</si>
  <si>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</si>
  <si>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</si>
  <si>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</si>
  <si>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</si>
  <si>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</si>
  <si>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</si>
  <si>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</si>
  <si>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</si>
  <si>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</si>
  <si>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</si>
  <si>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</si>
  <si>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</si>
  <si>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</si>
  <si>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</si>
  <si>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</si>
  <si>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</si>
  <si>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</si>
  <si>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</si>
  <si>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</si>
  <si>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</si>
  <si>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</si>
  <si>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</si>
  <si>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</si>
  <si>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</si>
  <si>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</si>
  <si>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</si>
  <si>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</si>
  <si>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</si>
  <si>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</si>
  <si>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</si>
  <si>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</si>
  <si>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</si>
  <si>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</si>
  <si>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</si>
  <si>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</si>
  <si>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</si>
  <si>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</si>
  <si>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</si>
  <si>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</si>
  <si>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</si>
  <si>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</si>
  <si>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</si>
  <si>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</si>
  <si>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</si>
  <si>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</si>
  <si>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</si>
  <si>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</si>
  <si>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</si>
  <si>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</si>
  <si>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</si>
  <si>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</si>
  <si>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</si>
  <si>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</si>
  <si>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</si>
  <si>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</si>
  <si>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</si>
  <si>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</si>
  <si>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</si>
  <si>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</si>
  <si>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</si>
  <si>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</si>
  <si>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</si>
  <si>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</si>
  <si>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</si>
  <si>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</si>
  <si>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</si>
  <si>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</si>
  <si>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</si>
  <si>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</si>
  <si>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</si>
  <si>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</si>
  <si>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</si>
  <si>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</si>
  <si>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</si>
  <si>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</si>
  <si>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</si>
  <si>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</si>
  <si>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</si>
  <si>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</si>
  <si>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</si>
  <si>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</si>
  <si>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</si>
  <si>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</si>
  <si>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</si>
  <si>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</si>
  <si>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</si>
  <si>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</si>
  <si>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</si>
  <si>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</si>
  <si>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</si>
  <si>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</si>
  <si>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</si>
  <si>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</si>
  <si>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</si>
  <si>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</si>
  <si>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</si>
  <si>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</si>
  <si>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</si>
  <si>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</si>
  <si>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</si>
  <si>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</si>
  <si>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</si>
  <si>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</si>
  <si>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</si>
  <si>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</si>
  <si>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</si>
  <si>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</si>
  <si>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</si>
  <si>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</si>
  <si>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</si>
  <si>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</si>
  <si>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</si>
  <si>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</si>
  <si>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</si>
  <si>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</si>
  <si>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</si>
  <si>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</si>
  <si>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</si>
  <si>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</si>
  <si>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</si>
  <si>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</si>
  <si>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</si>
  <si>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</si>
  <si>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</si>
  <si>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</si>
  <si>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</si>
  <si>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</si>
  <si>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</si>
  <si>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</si>
  <si>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</si>
  <si>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</si>
  <si>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</si>
  <si>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</si>
  <si>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</si>
  <si>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</si>
  <si>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</si>
  <si>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</si>
  <si>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</si>
  <si>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</si>
  <si>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</si>
  <si>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</si>
  <si>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</si>
  <si>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</si>
  <si>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</si>
  <si>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</si>
  <si>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</si>
  <si>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</si>
  <si>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</si>
  <si>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</si>
  <si>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</si>
  <si>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</si>
  <si>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</si>
  <si>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</si>
  <si>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</si>
  <si>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</si>
  <si>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</si>
  <si>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</si>
  <si>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</si>
  <si>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</si>
  <si>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</si>
  <si>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</si>
  <si>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</si>
  <si>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</si>
  <si>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</si>
  <si>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</si>
  <si>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</si>
  <si>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</si>
  <si>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</si>
  <si>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</si>
  <si>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</si>
  <si>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</si>
  <si>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</si>
  <si>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</si>
  <si>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</si>
  <si>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</si>
  <si>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</si>
  <si>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</si>
  <si>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</si>
  <si>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</si>
  <si>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</si>
  <si>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</si>
  <si>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</si>
  <si>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</si>
  <si>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</si>
  <si>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</si>
  <si>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</si>
  <si>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</si>
  <si>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</si>
  <si>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</si>
  <si>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</si>
  <si>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</si>
  <si>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</si>
  <si>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</si>
  <si>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</si>
  <si>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</si>
  <si>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</si>
  <si>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</si>
  <si>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</si>
  <si>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</si>
  <si>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</si>
  <si>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</si>
  <si>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</si>
  <si>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</si>
  <si>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</si>
  <si>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</si>
  <si>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</si>
  <si>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</si>
  <si>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</si>
  <si>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</si>
  <si>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</si>
  <si>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</si>
  <si>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</si>
  <si>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</si>
  <si>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</si>
  <si>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</si>
  <si>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</si>
  <si>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</si>
  <si>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</si>
  <si>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</si>
  <si>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</si>
  <si>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</si>
  <si>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</si>
  <si>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</si>
  <si>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</si>
  <si>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</si>
  <si>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</si>
  <si>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</si>
  <si>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</si>
  <si>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</si>
  <si>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</si>
  <si>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</si>
  <si>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</si>
  <si>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</si>
  <si>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</si>
  <si>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</si>
  <si>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</si>
  <si>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</si>
  <si>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</si>
  <si>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</si>
  <si>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</si>
  <si>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</si>
  <si>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</si>
  <si>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</si>
  <si>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</si>
  <si>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</si>
  <si>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</si>
  <si>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</si>
  <si>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</si>
  <si>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</si>
  <si>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</si>
  <si>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</si>
  <si>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</si>
  <si>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</si>
  <si>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</si>
  <si>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</si>
  <si>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</si>
  <si>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</si>
  <si>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</si>
  <si>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</si>
  <si>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</si>
  <si>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</si>
  <si>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</si>
  <si>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</si>
  <si>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</si>
  <si>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</si>
  <si>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</si>
  <si>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</si>
  <si>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</si>
  <si>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</si>
  <si>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</si>
  <si>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</si>
  <si>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</si>
  <si>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</si>
  <si>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</si>
  <si>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</si>
  <si>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</si>
  <si>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</si>
  <si>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</si>
  <si>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</si>
  <si>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</si>
  <si>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</si>
  <si>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</si>
  <si>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</si>
  <si>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</si>
  <si>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</si>
  <si>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</si>
  <si>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</si>
  <si>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</si>
  <si>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</si>
  <si>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</si>
  <si>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</si>
  <si>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</si>
  <si>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</si>
  <si>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</si>
  <si>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</si>
  <si>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</si>
  <si>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</si>
  <si>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</si>
  <si>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</si>
  <si>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</si>
  <si>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</si>
  <si>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</si>
  <si>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</si>
  <si>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</si>
  <si>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</si>
  <si>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</si>
  <si>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</si>
  <si>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</si>
  <si>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</si>
  <si>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</si>
  <si>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</si>
  <si>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</si>
  <si>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</si>
  <si>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</si>
  <si>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</si>
  <si>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</si>
  <si>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</si>
  <si>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</si>
  <si>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</si>
  <si>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</si>
  <si>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</si>
  <si>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</si>
  <si>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</si>
  <si>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</si>
  <si>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</si>
  <si>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</si>
  <si>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</si>
  <si>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</si>
  <si>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</si>
  <si>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</si>
  <si>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</si>
  <si>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</si>
  <si>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</si>
  <si>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</si>
  <si>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</si>
  <si>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</si>
  <si>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</si>
  <si>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</si>
  <si>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</si>
  <si>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</si>
  <si>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</si>
  <si>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</si>
  <si>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</si>
  <si>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</si>
  <si>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</si>
  <si>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</si>
  <si>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</si>
  <si>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</si>
  <si>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</si>
  <si>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</si>
  <si>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</si>
  <si>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</si>
  <si>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</si>
  <si>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</si>
  <si>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</si>
  <si>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</si>
  <si>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</si>
  <si>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</si>
  <si>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</si>
  <si>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</si>
  <si>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</si>
  <si>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</si>
  <si>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</si>
  <si>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</si>
  <si>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</si>
  <si>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</si>
  <si>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</si>
  <si>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</si>
  <si>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</si>
  <si>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</si>
  <si>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</si>
  <si>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</si>
  <si>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</si>
  <si>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</si>
  <si>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</si>
  <si>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</si>
  <si>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</si>
  <si>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</si>
  <si>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</si>
  <si>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</si>
  <si>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</si>
  <si>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</si>
  <si>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</si>
  <si>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</si>
  <si>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</si>
  <si>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</si>
  <si>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</si>
  <si>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</si>
  <si>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</si>
  <si>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</si>
  <si>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</si>
  <si>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</si>
  <si>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</si>
  <si>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</si>
  <si>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</si>
  <si>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</si>
  <si>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</si>
  <si>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</si>
  <si>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</si>
  <si>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</si>
  <si>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</si>
  <si>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</si>
  <si>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</si>
  <si>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</si>
  <si>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</si>
  <si>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</si>
  <si>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</si>
  <si>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</si>
  <si>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</si>
  <si>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</si>
  <si>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</si>
  <si>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</si>
  <si>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</si>
  <si>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</si>
  <si>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</si>
  <si>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</si>
  <si>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</si>
  <si>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</si>
  <si>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</si>
  <si>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</si>
  <si>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</si>
  <si>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</si>
  <si>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</si>
  <si>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</si>
  <si>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</si>
  <si>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</si>
  <si>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</si>
  <si>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</si>
  <si>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</si>
  <si>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</si>
  <si>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</si>
  <si>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</si>
  <si>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</si>
  <si>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</si>
  <si>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</si>
  <si>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</si>
  <si>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</si>
  <si>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</si>
  <si>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</si>
  <si>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</si>
  <si>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</si>
  <si>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</si>
  <si>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</si>
  <si>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</si>
  <si>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</si>
  <si>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</si>
  <si>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</si>
  <si>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</si>
  <si>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</si>
  <si>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</si>
  <si>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</si>
  <si>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</si>
  <si>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</si>
  <si>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</si>
  <si>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</si>
  <si>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</si>
  <si>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</si>
  <si>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</si>
  <si>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</si>
  <si>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</si>
  <si>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</si>
  <si>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</si>
  <si>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</si>
  <si>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</si>
  <si>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</si>
  <si>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</si>
  <si>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</si>
  <si>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</si>
  <si>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</si>
  <si>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</si>
  <si>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</si>
  <si>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</si>
  <si>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</si>
  <si>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</si>
  <si>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</si>
  <si>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</si>
  <si>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</si>
  <si>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</si>
  <si>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</si>
  <si>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</si>
  <si>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</si>
  <si>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</si>
  <si>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</si>
  <si>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</si>
  <si>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</si>
  <si>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</si>
  <si>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</si>
  <si>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</si>
  <si>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</si>
  <si>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</si>
  <si>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</si>
  <si>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</si>
  <si>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</si>
  <si>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</si>
  <si>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</si>
  <si>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</si>
  <si>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</si>
  <si>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</si>
  <si>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</si>
  <si>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</si>
  <si>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</si>
  <si>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</si>
  <si>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</si>
  <si>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</si>
  <si>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</si>
  <si>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</si>
  <si>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</si>
  <si>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</si>
  <si>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</si>
  <si>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</si>
  <si>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</si>
  <si>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</si>
  <si>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</si>
  <si>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</si>
  <si>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</si>
  <si>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</si>
  <si>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</si>
  <si>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</si>
  <si>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</si>
  <si>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</si>
  <si>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</si>
  <si>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</si>
  <si>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</si>
  <si>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</si>
  <si>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</si>
  <si>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</si>
  <si>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</si>
  <si>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</si>
  <si>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</si>
  <si>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</si>
  <si>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</si>
  <si>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</si>
  <si>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</si>
  <si>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</si>
  <si>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</si>
  <si>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</si>
  <si>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</si>
  <si>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</si>
  <si>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</si>
  <si>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</si>
  <si>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</si>
  <si>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</si>
  <si>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</si>
  <si>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</si>
  <si>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</si>
  <si>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</si>
  <si>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</si>
  <si>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</si>
  <si>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</si>
  <si>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</si>
  <si>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</si>
  <si>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</si>
  <si>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</si>
  <si>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</si>
  <si>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</si>
  <si>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</si>
  <si>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</si>
  <si>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</si>
  <si>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</si>
  <si>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</si>
  <si>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</si>
  <si>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</si>
  <si>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</si>
  <si>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</si>
  <si>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</si>
  <si>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</si>
  <si>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</si>
  <si>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</si>
  <si>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</si>
  <si>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</si>
  <si>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</si>
  <si>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</si>
  <si>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</si>
  <si>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</si>
  <si>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</si>
  <si>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</si>
  <si>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</si>
  <si>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</si>
  <si>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</si>
  <si>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</si>
  <si>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</si>
  <si>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</si>
  <si>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</si>
  <si>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</si>
  <si>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</si>
  <si>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</si>
  <si>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</si>
  <si>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</si>
  <si>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</si>
  <si>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</si>
  <si>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</si>
  <si>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</si>
  <si>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</si>
  <si>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</si>
  <si>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</si>
  <si>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</si>
  <si>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</si>
  <si>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</si>
  <si>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</si>
  <si>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</si>
  <si>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</si>
  <si>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</si>
  <si>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</si>
  <si>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</si>
  <si>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</si>
  <si>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</si>
  <si>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</si>
  <si>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</si>
  <si>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</si>
  <si>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</si>
  <si>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</si>
  <si>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</si>
  <si>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</si>
  <si>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</si>
  <si>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</si>
  <si>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</si>
  <si>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</si>
  <si>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</si>
  <si>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</si>
  <si>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</si>
  <si>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</si>
  <si>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</si>
  <si>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</si>
  <si>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</si>
  <si>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</si>
  <si>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</si>
  <si>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</si>
  <si>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</si>
  <si>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</si>
  <si>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</si>
  <si>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</si>
  <si>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</si>
  <si>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</si>
  <si>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</si>
  <si>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</si>
  <si>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</si>
  <si>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</si>
  <si>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</si>
  <si>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</si>
  <si>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</si>
  <si>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</si>
  <si>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</si>
  <si>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</si>
  <si>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</si>
  <si>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</si>
  <si>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</si>
  <si>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</si>
  <si>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</si>
  <si>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</si>
  <si>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</si>
  <si>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</si>
  <si>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</si>
  <si>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</si>
  <si>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</si>
  <si>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</si>
  <si>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</si>
  <si>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</si>
  <si>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</si>
  <si>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</si>
  <si>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</si>
  <si>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</si>
  <si>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</si>
  <si>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</si>
  <si>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</si>
  <si>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</si>
  <si>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</si>
  <si>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</si>
  <si>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</si>
  <si>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</si>
  <si>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</si>
  <si>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</si>
  <si>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</si>
  <si>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</si>
  <si>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</si>
  <si>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</si>
  <si>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</si>
  <si>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</si>
  <si>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</si>
  <si>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</si>
  <si>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</si>
  <si>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</si>
  <si>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</si>
  <si>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</si>
  <si>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</si>
  <si>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</si>
  <si>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</si>
  <si>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</si>
  <si>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</si>
  <si>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</si>
  <si>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</si>
  <si>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</si>
  <si>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</si>
  <si>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</si>
  <si>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</si>
  <si>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</si>
  <si>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</si>
  <si>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</si>
  <si>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</si>
  <si>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</si>
  <si>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</si>
  <si>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</si>
  <si>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</si>
  <si>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</si>
  <si>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</si>
  <si>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</si>
  <si>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</si>
  <si>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</si>
  <si>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</si>
  <si>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</si>
  <si>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</si>
  <si>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</si>
  <si>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</si>
  <si>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</si>
  <si>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</si>
  <si>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</si>
  <si>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</si>
  <si>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</si>
  <si>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</si>
  <si>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</si>
  <si>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</si>
  <si>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</si>
  <si>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</si>
  <si>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</si>
  <si>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</si>
  <si>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</si>
  <si>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</si>
  <si>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</si>
  <si>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</si>
  <si>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</si>
  <si>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</si>
  <si>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</si>
  <si>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</si>
  <si>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</si>
  <si>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</si>
  <si>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</si>
  <si>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</si>
  <si>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</si>
  <si>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</si>
  <si>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</si>
  <si>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</si>
  <si>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</si>
  <si>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</si>
  <si>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</si>
  <si>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</si>
  <si>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</si>
  <si>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</si>
  <si>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</si>
  <si>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</si>
  <si>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</si>
  <si>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</si>
  <si>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</si>
  <si>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</si>
  <si>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</si>
  <si>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</si>
  <si>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</si>
  <si>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</si>
  <si>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</si>
  <si>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</si>
  <si>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</si>
  <si>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</si>
  <si>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</si>
  <si>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</si>
  <si>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</si>
  <si>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</si>
  <si>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</si>
  <si>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</si>
  <si>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</si>
  <si>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</si>
  <si>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</si>
  <si>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</si>
  <si>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2021-27-27001572020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</si>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</sst>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1"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636</v>
      </c>
      <c r="K20" s="150">
        <v>1069201000</v>
      </c>
      <c r="L20" s="151">
        <v>44242</v>
      </c>
      <c r="M20" s="151">
        <v>44561</v>
      </c>
      <c r="N20" s="134">
        <f>+(M20-L20)/30</f>
        <v>10.633333333333333</v>
      </c>
      <c r="O20" s="137"/>
      <c r="U20" s="133"/>
      <c r="V20" s="105">
        <f ca="1">NOW()</f>
        <v>44193.763351504633</v>
      </c>
      <c r="W20" s="105">
        <f ca="1">NOW()</f>
        <v>44193.763351504633</v>
      </c>
    </row>
    <row r="21" spans="1:23" ht="30" customHeight="1" outlineLevel="1" x14ac:dyDescent="0.25">
      <c r="A21" s="9"/>
      <c r="B21" s="71"/>
      <c r="C21" s="5"/>
      <c r="D21" s="5"/>
      <c r="E21" s="5"/>
      <c r="F21" s="5"/>
      <c r="G21" s="5"/>
      <c r="H21" s="70"/>
      <c r="I21" s="148" t="s">
        <v>628</v>
      </c>
      <c r="J21" s="149" t="s">
        <v>649</v>
      </c>
      <c r="K21" s="150">
        <v>1069201000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213840200</v>
      </c>
      <c r="F185" s="92"/>
      <c r="G185" s="93"/>
      <c r="H185" s="88"/>
      <c r="I185" s="90" t="s">
        <v>2627</v>
      </c>
      <c r="J185" s="165">
        <f>+SUM(M179:M183)</f>
        <v>0.03</v>
      </c>
      <c r="K185" s="235" t="s">
        <v>2628</v>
      </c>
      <c r="L185" s="235"/>
      <c r="M185" s="94">
        <f>+J185*(SUM(K20:K35))</f>
        <v>64152060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