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 OK\2021-27-10001075\"/>
    </mc:Choice>
  </mc:AlternateContent>
  <xr:revisionPtr revIDLastSave="0" documentId="8_{F0E0D17E-C2EA-420F-9983-E643D11F78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<sst xmlns="http://schemas.openxmlformats.org/spreadsheetml/2006/main" count="3140" uniqueCount="2705">
  <si>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</si>
  <si>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</si>
  <si>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</si>
  <si>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</si>
  <si>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</si>
  <si>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</si>
  <si>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</si>
  <si>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</si>
  <si>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</si>
  <si>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</si>
  <si>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</si>
  <si>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</si>
  <si>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</si>
  <si>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</si>
  <si>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</si>
  <si>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</si>
  <si>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</si>
  <si>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</si>
  <si>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</si>
  <si>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</si>
  <si>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</si>
  <si>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</si>
  <si>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</si>
  <si>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</si>
  <si>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</si>
  <si>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</si>
  <si>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</si>
  <si>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</si>
  <si>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</si>
  <si>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</si>
  <si>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</si>
  <si>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</si>
  <si>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</si>
  <si>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</si>
  <si>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</si>
  <si>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</si>
  <si>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</si>
  <si>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</si>
  <si>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</si>
  <si>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</si>
  <si>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</si>
  <si>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</si>
  <si>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</si>
  <si>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</si>
  <si>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</si>
  <si>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</si>
  <si>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</si>
  <si>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</si>
  <si>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</si>
  <si>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</si>
  <si>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</si>
  <si>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</si>
  <si>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</si>
  <si>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</si>
  <si>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</si>
  <si>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</si>
  <si>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</si>
  <si>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</si>
  <si>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</si>
  <si>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</si>
  <si>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</si>
  <si>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</si>
  <si>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</si>
  <si>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</si>
  <si>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</si>
  <si>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</si>
  <si>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</si>
  <si>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</si>
  <si>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</si>
  <si>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</si>
  <si>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</si>
  <si>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</si>
  <si>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</si>
  <si>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</si>
  <si>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</si>
  <si>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</si>
  <si>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</si>
  <si>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</si>
  <si>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</si>
  <si>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</si>
  <si>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</si>
  <si>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</si>
  <si>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</si>
  <si>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</si>
  <si>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</si>
  <si>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</si>
  <si>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</si>
  <si>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</si>
  <si>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</si>
  <si>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</si>
  <si>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</si>
  <si>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</si>
  <si>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</si>
  <si>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</si>
  <si>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</si>
  <si>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</si>
  <si>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</si>
  <si>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</si>
  <si>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</si>
  <si>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</si>
  <si>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</si>
  <si>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</si>
  <si>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</si>
  <si>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</si>
  <si>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</si>
  <si>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</si>
  <si>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</si>
  <si>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</si>
  <si>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</si>
  <si>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</si>
  <si>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</si>
  <si>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</si>
  <si>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</si>
  <si>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</si>
  <si>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</si>
  <si>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</si>
  <si>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</si>
  <si>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</si>
  <si>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</si>
  <si>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</si>
  <si>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</si>
  <si>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</si>
  <si>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</si>
  <si>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</si>
  <si>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</si>
  <si>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</si>
  <si>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</si>
  <si>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</si>
  <si>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</si>
  <si>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</si>
  <si>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</si>
  <si>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</si>
  <si>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</si>
  <si>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</si>
  <si>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</si>
  <si>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</si>
  <si>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</si>
  <si>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</si>
  <si>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</si>
  <si>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</si>
  <si>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</si>
  <si>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</si>
  <si>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</si>
  <si>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</si>
  <si>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</si>
  <si>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</si>
  <si>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</si>
  <si>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</si>
  <si>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</si>
  <si>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</si>
  <si>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</si>
  <si>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</si>
  <si>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</si>
  <si>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</si>
  <si>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</si>
  <si>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</si>
  <si>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</si>
  <si>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</si>
  <si>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</si>
  <si>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</si>
  <si>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</si>
  <si>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</si>
  <si>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</si>
  <si>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</si>
  <si>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</si>
  <si>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</si>
  <si>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</si>
  <si>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</si>
  <si>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</si>
  <si>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</si>
  <si>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</si>
  <si>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</si>
  <si>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</si>
  <si>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</si>
  <si>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</si>
  <si>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</si>
  <si>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</si>
  <si>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</si>
  <si>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</si>
  <si>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</si>
  <si>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</si>
  <si>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</si>
  <si>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</si>
  <si>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</si>
  <si>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</si>
  <si>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</si>
  <si>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</si>
  <si>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</si>
  <si>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</si>
  <si>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</si>
  <si>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</si>
  <si>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</si>
  <si>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</si>
  <si>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</si>
  <si>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</si>
  <si>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</si>
  <si>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</si>
  <si>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</si>
  <si>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</si>
  <si>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</si>
  <si>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</si>
  <si>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</si>
  <si>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</si>
  <si>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</si>
  <si>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</si>
  <si>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</si>
  <si>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</si>
  <si>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</si>
  <si>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</si>
  <si>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</si>
  <si>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</si>
  <si>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</si>
  <si>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</si>
  <si>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</si>
  <si>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</si>
  <si>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</si>
  <si>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</si>
  <si>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</si>
  <si>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</si>
  <si>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</si>
  <si>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</si>
  <si>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</si>
  <si>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</si>
  <si>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</si>
  <si>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</si>
  <si>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</si>
  <si>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</si>
  <si>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</si>
  <si>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</si>
  <si>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</si>
  <si>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</si>
  <si>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</si>
  <si>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</si>
  <si>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</si>
  <si>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</si>
  <si>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</si>
  <si>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</si>
  <si>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</si>
  <si>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</si>
  <si>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</si>
  <si>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</si>
  <si>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</si>
  <si>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</si>
  <si>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</si>
  <si>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</si>
  <si>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</si>
  <si>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</si>
  <si>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</si>
  <si>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</si>
  <si>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</si>
  <si>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</si>
  <si>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</si>
  <si>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</si>
  <si>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</si>
  <si>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</si>
  <si>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</si>
  <si>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</si>
  <si>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</si>
  <si>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</si>
  <si>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</si>
  <si>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</si>
  <si>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</si>
  <si>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</si>
  <si>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</si>
  <si>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</si>
  <si>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</si>
  <si>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</si>
  <si>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</si>
  <si>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</si>
  <si>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</si>
  <si>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</si>
  <si>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</si>
  <si>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</si>
  <si>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</si>
  <si>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</si>
  <si>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</si>
  <si>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</si>
  <si>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</si>
  <si>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</si>
  <si>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</si>
  <si>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</si>
  <si>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</si>
  <si>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</si>
  <si>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</si>
  <si>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</si>
  <si>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</si>
  <si>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</si>
  <si>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</si>
  <si>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</si>
  <si>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</si>
  <si>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</si>
  <si>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</si>
  <si>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</si>
  <si>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</si>
  <si>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</si>
  <si>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</si>
  <si>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</si>
  <si>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</si>
  <si>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</si>
  <si>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</si>
  <si>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</si>
  <si>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</si>
  <si>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</si>
  <si>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</si>
  <si>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</si>
  <si>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</si>
  <si>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</si>
  <si>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</si>
  <si>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</si>
  <si>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</si>
  <si>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</si>
  <si>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</si>
  <si>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</si>
  <si>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</si>
  <si>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</si>
  <si>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</si>
  <si>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</si>
  <si>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</si>
  <si>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</si>
  <si>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</si>
  <si>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</si>
  <si>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</si>
  <si>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</si>
  <si>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</si>
  <si>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</si>
  <si>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</si>
  <si>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</si>
  <si>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</si>
  <si>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</si>
  <si>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</si>
  <si>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</si>
  <si>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</si>
  <si>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</si>
  <si>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</si>
  <si>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</si>
  <si>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</si>
  <si>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</si>
  <si>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</si>
  <si>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</si>
  <si>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</si>
  <si>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</si>
  <si>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</si>
  <si>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</si>
  <si>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</si>
  <si>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</si>
  <si>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</si>
  <si>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</si>
  <si>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</si>
  <si>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</si>
  <si>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</si>
  <si>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</si>
  <si>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</si>
  <si>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</si>
  <si>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</si>
  <si>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</si>
  <si>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</si>
  <si>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</si>
  <si>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</si>
  <si>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</si>
  <si>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</si>
  <si>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</si>
  <si>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</si>
  <si>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</si>
  <si>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</si>
  <si>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</si>
  <si>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</si>
  <si>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</si>
  <si>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</si>
  <si>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</si>
  <si>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</si>
  <si>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</si>
  <si>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</si>
  <si>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</si>
  <si>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</si>
  <si>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</si>
  <si>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</si>
  <si>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</si>
  <si>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</si>
  <si>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</si>
  <si>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</si>
  <si>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</si>
  <si>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</si>
  <si>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</si>
  <si>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</si>
  <si>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</si>
  <si>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</si>
  <si>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</si>
  <si>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</si>
  <si>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</si>
  <si>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</si>
  <si>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</si>
  <si>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</si>
  <si>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</si>
  <si>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</si>
  <si>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</si>
  <si>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</si>
  <si>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</si>
  <si>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</si>
  <si>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</si>
  <si>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</si>
  <si>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</si>
  <si>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</si>
  <si>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</si>
  <si>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</si>
  <si>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</si>
  <si>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</si>
  <si>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</si>
  <si>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</si>
  <si>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</si>
  <si>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</si>
  <si>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</si>
  <si>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</si>
  <si>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</si>
  <si>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</si>
  <si>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</si>
  <si>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</si>
  <si>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</si>
  <si>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</si>
  <si>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</si>
  <si>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</si>
  <si>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</si>
  <si>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</si>
  <si>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</si>
  <si>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</si>
  <si>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</si>
  <si>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</si>
  <si>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</si>
  <si>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</si>
  <si>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</si>
  <si>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</si>
  <si>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</si>
  <si>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</si>
  <si>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</si>
  <si>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</si>
  <si>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</si>
  <si>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</si>
  <si>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</si>
  <si>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</si>
  <si>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</si>
  <si>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</si>
  <si>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</si>
  <si>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</si>
  <si>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</si>
  <si>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</si>
  <si>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</si>
  <si>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</si>
  <si>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</si>
  <si>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</si>
  <si>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</si>
  <si>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</si>
  <si>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</si>
  <si>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</si>
  <si>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</si>
  <si>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</si>
  <si>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</si>
  <si>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</si>
  <si>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</si>
  <si>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</si>
  <si>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</si>
  <si>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</si>
  <si>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</si>
  <si>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</si>
  <si>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</si>
  <si>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</si>
  <si>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</si>
  <si>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</si>
  <si>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</si>
  <si>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</si>
  <si>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</si>
  <si>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</si>
  <si>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</si>
  <si>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</si>
  <si>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</si>
  <si>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</si>
  <si>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</si>
  <si>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</si>
  <si>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</si>
  <si>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</si>
  <si>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</si>
  <si>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</si>
  <si>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</si>
  <si>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</si>
  <si>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</si>
  <si>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</si>
  <si>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</si>
  <si>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</si>
  <si>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</si>
  <si>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</si>
  <si>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</si>
  <si>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</si>
  <si>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</si>
  <si>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</si>
  <si>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</si>
  <si>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</si>
  <si>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</si>
  <si>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</si>
  <si>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</si>
  <si>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</si>
  <si>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</si>
  <si>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</si>
  <si>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</si>
  <si>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</si>
  <si>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</si>
  <si>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</si>
  <si>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</si>
  <si>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</si>
  <si>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</si>
  <si>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</si>
  <si>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</si>
  <si>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</si>
  <si>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</si>
  <si>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</si>
  <si>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</si>
  <si>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</si>
  <si>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</si>
  <si>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</si>
  <si>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</si>
  <si>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</si>
  <si>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</si>
  <si>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</si>
  <si>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</si>
  <si>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</si>
  <si>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</si>
  <si>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</si>
  <si>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</si>
  <si>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</si>
  <si>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</si>
  <si>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</si>
  <si>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</si>
  <si>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</si>
  <si>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</si>
  <si>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</si>
  <si>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</si>
  <si>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</si>
  <si>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</si>
  <si>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</si>
  <si>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</si>
  <si>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</si>
  <si>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</si>
  <si>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</si>
  <si>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</si>
  <si>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</si>
  <si>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</si>
  <si>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</si>
  <si>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</si>
  <si>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</si>
  <si>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</si>
  <si>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</si>
  <si>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</si>
  <si>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</si>
  <si>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</si>
  <si>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</si>
  <si>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</si>
  <si>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</si>
  <si>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</si>
  <si>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</si>
  <si>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</si>
  <si>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</si>
  <si>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</si>
  <si>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</si>
  <si>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</si>
  <si>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</si>
  <si>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</si>
  <si>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</si>
  <si>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</si>
  <si>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</si>
  <si>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</si>
  <si>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</si>
  <si>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</si>
  <si>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</si>
  <si>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</si>
  <si>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</si>
  <si>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</si>
  <si>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</si>
  <si>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</si>
  <si>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</si>
  <si>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</si>
  <si>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</si>
  <si>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</si>
  <si>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</si>
  <si>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</si>
  <si>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</si>
  <si>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</si>
  <si>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</si>
  <si>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</si>
  <si>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</si>
  <si>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</si>
  <si>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</si>
  <si>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</si>
  <si>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</si>
  <si>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</si>
  <si>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</si>
  <si>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</si>
  <si>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</si>
  <si>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</si>
  <si>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</si>
  <si>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</si>
  <si>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</si>
  <si>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</si>
  <si>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</si>
  <si>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</si>
  <si>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</si>
  <si>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</si>
  <si>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</si>
  <si>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</si>
  <si>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</si>
  <si>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</si>
  <si>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</si>
  <si>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</si>
  <si>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</si>
  <si>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</si>
  <si>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</si>
  <si>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</si>
  <si>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</si>
  <si>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</si>
  <si>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</si>
  <si>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</si>
  <si>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</si>
  <si>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</si>
  <si>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</si>
  <si>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</si>
  <si>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</si>
  <si>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</si>
  <si>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</si>
  <si>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</si>
  <si>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</si>
  <si>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</si>
  <si>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</si>
  <si>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</si>
  <si>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</si>
  <si>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</si>
  <si>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</si>
  <si>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</si>
  <si>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</si>
  <si>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</si>
  <si>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</si>
  <si>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</si>
  <si>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</si>
  <si>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</si>
  <si>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</si>
  <si>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</si>
  <si>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</si>
  <si>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</si>
  <si>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</si>
  <si>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</si>
  <si>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</si>
  <si>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</si>
  <si>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</si>
  <si>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</si>
  <si>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</si>
  <si>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</si>
  <si>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</si>
  <si>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</si>
  <si>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</si>
  <si>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</si>
  <si>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</si>
  <si>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</si>
  <si>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</si>
  <si>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</si>
  <si>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</si>
  <si>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</si>
  <si>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</si>
  <si>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</si>
  <si>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</si>
  <si>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</si>
  <si>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</si>
  <si>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</si>
  <si>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</si>
  <si>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</si>
  <si>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</si>
  <si>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</si>
  <si>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</si>
  <si>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</si>
  <si>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</si>
  <si>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</si>
  <si>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</si>
  <si>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</si>
  <si>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</si>
  <si>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</si>
  <si>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</si>
  <si>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</si>
  <si>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</si>
  <si>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</si>
  <si>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</si>
  <si>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</si>
  <si>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</si>
  <si>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</si>
  <si>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</si>
  <si>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</si>
  <si>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</si>
  <si>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</si>
  <si>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</si>
  <si>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</si>
  <si>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</si>
  <si>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</si>
  <si>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</si>
  <si>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</si>
  <si>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</si>
  <si>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</si>
  <si>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</si>
  <si>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</si>
  <si>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</si>
  <si>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</si>
  <si>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</si>
  <si>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</si>
  <si>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</si>
  <si>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</si>
  <si>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</si>
  <si>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</si>
  <si>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</si>
  <si>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</si>
  <si>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</si>
  <si>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</si>
  <si>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</si>
  <si>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</si>
  <si>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</si>
  <si>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</si>
  <si>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</si>
  <si>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</si>
  <si>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</si>
  <si>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</si>
  <si>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</si>
  <si>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</si>
  <si>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</si>
  <si>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</si>
  <si>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</si>
  <si>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</si>
  <si>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</si>
  <si>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</si>
  <si>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</si>
  <si>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</si>
  <si>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</si>
  <si>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</si>
  <si>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</si>
  <si>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</si>
  <si>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</si>
  <si>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</si>
  <si>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</si>
  <si>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</si>
  <si>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</si>
  <si>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</si>
  <si>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</si>
  <si>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</si>
  <si>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</si>
  <si>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</si>
  <si>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</si>
  <si>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</si>
  <si>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</si>
  <si>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</si>
  <si>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</si>
  <si>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</si>
  <si>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</si>
  <si>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</si>
  <si>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</si>
  <si>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</si>
  <si>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</si>
  <si>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</si>
  <si>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</si>
  <si>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</si>
  <si>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</si>
  <si>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</si>
  <si>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</si>
  <si>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</si>
  <si>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</si>
  <si>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</si>
  <si>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</si>
  <si>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</si>
  <si>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</si>
  <si>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</si>
  <si>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</si>
  <si>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</si>
  <si>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</si>
  <si>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</si>
  <si>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</si>
  <si>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</si>
  <si>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</si>
  <si>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</si>
  <si>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</si>
  <si>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</si>
  <si>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</si>
  <si>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</si>
  <si>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</si>
  <si>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</si>
  <si>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</si>
  <si>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</si>
  <si>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</si>
  <si>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</si>
  <si>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</si>
  <si>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</si>
  <si>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</si>
  <si>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</si>
  <si>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</si>
  <si>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</si>
  <si>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</si>
  <si>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</si>
  <si>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</si>
  <si>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</si>
  <si>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</si>
  <si>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</si>
  <si>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</si>
  <si>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</si>
  <si>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</si>
  <si>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</si>
  <si>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</si>
  <si>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</si>
  <si>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</si>
  <si>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</si>
  <si>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</si>
  <si>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</si>
  <si>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</si>
  <si>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</si>
  <si>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</si>
  <si>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</si>
  <si>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</si>
  <si>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</si>
  <si>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</si>
  <si>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</si>
  <si>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</si>
  <si>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</si>
  <si>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</si>
  <si>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</si>
  <si>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</si>
  <si>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</si>
  <si>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</si>
  <si>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</si>
  <si>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</si>
  <si>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</si>
  <si>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</si>
  <si>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</si>
  <si>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</si>
  <si>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</si>
  <si>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</si>
  <si>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</si>
  <si>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</si>
  <si>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</si>
  <si>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</si>
  <si>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</si>
  <si>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</si>
  <si>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</si>
  <si>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</si>
  <si>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</si>
  <si>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</si>
  <si>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</si>
  <si>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</si>
  <si>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</si>
  <si>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</si>
  <si>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</si>
  <si>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</si>
  <si>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</si>
  <si>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</si>
  <si>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</si>
  <si>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</si>
  <si>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</si>
  <si>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</si>
  <si>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</si>
  <si>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</si>
  <si>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</si>
  <si>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</si>
  <si>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</si>
  <si>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</si>
  <si>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</si>
  <si>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</si>
  <si>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</si>
  <si>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</si>
  <si>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</si>
  <si>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</si>
  <si>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</si>
  <si>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</si>
  <si>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</si>
  <si>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</si>
  <si>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</si>
  <si>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</si>
  <si>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</si>
  <si>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</si>
  <si>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</si>
  <si>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</si>
  <si>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</si>
  <si>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</si>
  <si>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</si>
  <si>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</si>
  <si>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</si>
  <si>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</si>
  <si>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</si>
  <si>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</si>
  <si>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</si>
  <si>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</si>
  <si>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</si>
  <si>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</si>
  <si>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</si>
  <si>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</si>
  <si>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</si>
  <si>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</si>
  <si>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</si>
  <si>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</si>
  <si>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</si>
  <si>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</si>
  <si>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</si>
  <si>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</si>
  <si>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</si>
  <si>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</si>
  <si>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</si>
  <si>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</si>
  <si>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</si>
  <si>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</si>
  <si>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</si>
  <si>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</si>
  <si>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</si>
  <si>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</si>
  <si>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</si>
  <si>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</si>
  <si>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</si>
  <si>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</si>
  <si>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</si>
  <si>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</si>
  <si>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</si>
  <si>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</si>
  <si>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</si>
  <si>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</si>
  <si>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</si>
  <si>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</si>
  <si>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</si>
  <si>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</si>
  <si>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</si>
  <si>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</si>
  <si>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</si>
  <si>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</si>
  <si>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</si>
  <si>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</si>
  <si>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</si>
  <si>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</si>
  <si>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</si>
  <si>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</si>
  <si>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</si>
  <si>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</si>
  <si>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</si>
  <si>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</si>
  <si>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</si>
  <si>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</si>
  <si>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</si>
  <si>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</si>
  <si>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</si>
  <si>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</si>
  <si>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</si>
  <si>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</si>
  <si>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</si>
  <si>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</si>
  <si>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</si>
  <si>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</si>
  <si>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</si>
  <si>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</si>
  <si>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</si>
  <si>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</si>
  <si>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</si>
  <si>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</si>
  <si>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</si>
  <si>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</si>
  <si>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</si>
  <si>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</si>
  <si>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</si>
  <si>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</si>
  <si>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</si>
  <si>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</si>
  <si>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</si>
  <si>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</si>
  <si>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</si>
  <si>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</si>
  <si>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</si>
  <si>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</si>
  <si>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</si>
  <si>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</si>
  <si>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</si>
  <si>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</si>
  <si>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</si>
  <si>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</si>
  <si>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</si>
  <si>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</si>
  <si>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</si>
  <si>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</si>
  <si>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</si>
  <si>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</si>
  <si>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</si>
  <si>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</si>
  <si>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</si>
  <si>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</si>
  <si>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</si>
  <si>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</si>
  <si>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</si>
  <si>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</si>
  <si>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</si>
  <si>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</si>
  <si>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</si>
  <si>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</si>
  <si>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</si>
  <si>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</si>
  <si>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</si>
  <si>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</si>
  <si>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</si>
  <si>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</si>
  <si>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</si>
  <si>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</si>
  <si>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</si>
  <si>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</si>
  <si>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</si>
  <si>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</si>
  <si>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</si>
  <si>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</si>
  <si>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</si>
  <si>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</si>
  <si>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</si>
  <si>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</si>
  <si>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</si>
  <si>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</si>
  <si>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</si>
  <si>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</si>
  <si>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</si>
  <si>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</si>
  <si>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</si>
  <si>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</si>
  <si>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</si>
  <si>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</si>
  <si>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</si>
  <si>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</si>
  <si>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</si>
  <si>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</si>
  <si>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</si>
  <si>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</si>
  <si>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</si>
  <si>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</si>
  <si>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</si>
  <si>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</si>
  <si>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</si>
  <si>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</si>
  <si>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</si>
  <si>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</si>
  <si>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</si>
  <si>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</si>
  <si>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</si>
  <si>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</si>
  <si>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</si>
  <si>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</si>
  <si>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</si>
  <si>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</si>
  <si>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</si>
  <si>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</si>
  <si>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</si>
  <si>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</si>
  <si>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</si>
  <si>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</si>
  <si>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</si>
  <si>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</si>
  <si>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</si>
  <si>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</si>
  <si>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</si>
  <si>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</si>
  <si>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</si>
  <si>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</si>
  <si>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</si>
  <si>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</si>
  <si>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</si>
  <si>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</si>
  <si>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</si>
  <si>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</si>
  <si>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</si>
  <si>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</si>
  <si>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</si>
  <si>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</si>
  <si>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</si>
  <si>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</si>
  <si>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</si>
  <si>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</si>
  <si>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</si>
  <si>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</si>
  <si>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</si>
  <si>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</si>
  <si>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</si>
  <si>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</si>
  <si>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</si>
  <si>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</si>
  <si>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</si>
  <si>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</si>
  <si>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</si>
  <si>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</si>
  <si>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</si>
  <si>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</si>
  <si>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</si>
  <si>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</si>
  <si>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</si>
  <si>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</si>
  <si>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</si>
  <si>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</si>
  <si>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</si>
  <si>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</si>
  <si>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</si>
  <si>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</si>
  <si>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</si>
  <si>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</si>
  <si>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</si>
  <si>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</si>
  <si>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</si>
  <si>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</si>
  <si>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</si>
  <si>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</si>
  <si>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</si>
  <si>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</si>
  <si>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</si>
  <si>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</si>
  <si>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</si>
  <si>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</si>
  <si>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</si>
  <si>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</si>
  <si>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</si>
  <si>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</si>
  <si>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</si>
  <si>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</si>
  <si>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</si>
  <si>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</si>
  <si>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</si>
  <si>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</si>
  <si>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</si>
  <si>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</si>
  <si>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</si>
  <si>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</si>
  <si>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</si>
  <si>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</si>
  <si>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</si>
  <si>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</si>
  <si>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</si>
  <si>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</si>
  <si>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</si>
  <si>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</si>
  <si>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</si>
  <si>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</si>
  <si>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</si>
  <si>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</si>
  <si>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</si>
  <si>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</si>
  <si>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</si>
  <si>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</si>
  <si>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</si>
  <si>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</si>
  <si>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</si>
  <si>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</si>
  <si>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</si>
  <si>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</si>
  <si>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</si>
  <si>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</si>
  <si>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</si>
  <si>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</si>
  <si>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</si>
  <si>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</si>
  <si>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</si>
  <si>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</si>
  <si>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</si>
  <si>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</si>
  <si>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</si>
  <si>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</si>
  <si>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</si>
  <si>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</si>
  <si>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</si>
  <si>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</si>
  <si>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</si>
  <si>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</si>
  <si>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</si>
  <si>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</si>
  <si>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</si>
  <si>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</si>
  <si>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</si>
  <si>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</si>
  <si>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</si>
  <si>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</si>
  <si>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</si>
  <si>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</si>
  <si>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</si>
  <si>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</si>
  <si>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</si>
  <si>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</si>
  <si>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</si>
  <si>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</si>
  <si>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</si>
  <si>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</si>
  <si>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</si>
  <si>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</si>
  <si>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</si>
  <si>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</si>
  <si>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</si>
  <si>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</si>
  <si>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</si>
  <si>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</si>
  <si>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</si>
  <si>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</si>
  <si>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</si>
  <si>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</si>
  <si>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</si>
  <si>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</si>
  <si>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</si>
  <si>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</si>
  <si>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</si>
  <si>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</si>
  <si>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</si>
  <si>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</si>
  <si>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</si>
  <si>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</si>
  <si>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</si>
  <si>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</si>
  <si>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</si>
  <si>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</si>
  <si>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</si>
  <si>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</si>
  <si>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</si>
  <si>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</si>
  <si>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</si>
  <si>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</si>
  <si>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</si>
  <si>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</si>
  <si>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</si>
  <si>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</si>
  <si>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</si>
  <si>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</si>
  <si>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</si>
  <si>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</si>
  <si>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</si>
  <si>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</si>
  <si>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</si>
  <si>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</si>
  <si>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</si>
  <si>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</si>
  <si>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</si>
  <si>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</si>
  <si>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</si>
  <si>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</si>
  <si>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</si>
  <si>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</si>
  <si>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</si>
  <si>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</si>
  <si>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</si>
  <si>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</si>
  <si>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</si>
  <si>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</si>
  <si>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</si>
  <si>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</si>
  <si>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</si>
  <si>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</si>
  <si>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</si>
  <si>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</si>
  <si>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</si>
  <si>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</si>
  <si>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</si>
  <si>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</si>
  <si>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</si>
  <si>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</si>
  <si>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</si>
  <si>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</si>
  <si>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</si>
  <si>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</si>
  <si>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</si>
  <si>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</si>
  <si>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</si>
  <si>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</si>
  <si>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</si>
  <si>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</si>
  <si>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</si>
  <si>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</si>
  <si>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</si>
  <si>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</si>
  <si>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</si>
  <si>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</si>
  <si>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</si>
  <si>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</si>
  <si>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</si>
  <si>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</si>
  <si>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</si>
  <si>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</si>
  <si>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</si>
  <si>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</si>
  <si>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</si>
  <si>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</si>
  <si>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</si>
  <si>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</si>
  <si>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</si>
  <si>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</si>
  <si>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</si>
  <si>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</si>
  <si>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</si>
  <si>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</si>
  <si>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</si>
  <si>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</si>
  <si>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</si>
  <si>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</si>
  <si>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</si>
  <si>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</si>
  <si>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</si>
  <si>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</si>
  <si>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</si>
  <si>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</si>
  <si>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</si>
  <si>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</si>
  <si>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</si>
  <si>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</si>
  <si>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</si>
  <si>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</si>
  <si>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</si>
  <si>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</si>
  <si>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</si>
  <si>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</si>
  <si>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</si>
  <si>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</si>
  <si>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</si>
  <si>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</si>
  <si>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</si>
  <si>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</si>
  <si>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</si>
  <si>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</si>
  <si>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</si>
  <si>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</si>
  <si>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</si>
  <si>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</si>
  <si>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</si>
  <si>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</si>
  <si>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</si>
  <si>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</si>
  <si>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</si>
  <si>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</si>
  <si>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</si>
  <si>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</si>
  <si>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</si>
  <si>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</si>
  <si>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</si>
  <si>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</si>
  <si>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</si>
  <si>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</si>
  <si>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</si>
  <si>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</si>
  <si>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</si>
  <si>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</si>
  <si>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</si>
  <si>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</si>
  <si>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</si>
  <si>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</si>
  <si>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</si>
  <si>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</si>
  <si>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</si>
  <si>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</si>
  <si>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</si>
  <si>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</si>
  <si>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</si>
  <si>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</si>
  <si>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</si>
  <si>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</si>
  <si>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</si>
  <si>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</si>
  <si>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</si>
  <si>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</si>
  <si>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</si>
  <si>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</si>
  <si>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</si>
  <si>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</si>
  <si>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</si>
  <si>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</si>
  <si>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</si>
  <si>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</si>
  <si>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</si>
  <si>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</si>
  <si>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</si>
  <si>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</si>
  <si>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</si>
  <si>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</si>
  <si>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</si>
  <si>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</si>
  <si>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</si>
  <si>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</si>
  <si>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</si>
  <si>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</si>
  <si>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</si>
  <si>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</si>
  <si>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</si>
  <si>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</si>
  <si>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</si>
  <si>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</si>
  <si>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</si>
  <si>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</si>
  <si>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</si>
  <si>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</si>
  <si>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</si>
  <si>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</si>
  <si>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</si>
  <si>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</si>
  <si>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</si>
  <si>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</si>
  <si>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</si>
  <si>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</si>
  <si>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</si>
  <si>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</si>
  <si>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</si>
  <si>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</si>
  <si>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</si>
  <si>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</si>
  <si>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</si>
  <si>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</si>
  <si>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</si>
  <si>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</si>
  <si>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</si>
  <si>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</si>
  <si>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</si>
  <si>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</si>
  <si>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</si>
  <si>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</si>
  <si>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</si>
  <si>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</si>
  <si>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</si>
  <si>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</si>
  <si>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</si>
  <si>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</si>
  <si>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</si>
  <si>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</si>
  <si>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</si>
  <si>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</si>
  <si>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</si>
  <si>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</si>
  <si>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</si>
  <si>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</si>
  <si>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</si>
  <si>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</si>
  <si>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</si>
  <si>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</si>
  <si>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</si>
  <si>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</si>
  <si>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</si>
  <si>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</si>
  <si>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</si>
  <si>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</si>
  <si>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</si>
  <si>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</si>
  <si>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</si>
  <si>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</si>
  <si>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</si>
  <si>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</si>
  <si>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</si>
  <si>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</si>
  <si>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</si>
  <si>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</si>
  <si>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</si>
  <si>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</si>
  <si>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</si>
  <si>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</si>
  <si>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</si>
  <si>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</si>
  <si>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</si>
  <si>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</si>
  <si>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</si>
  <si>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</si>
  <si>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</si>
  <si>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</si>
  <si>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</si>
  <si>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</si>
  <si>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</si>
  <si>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</si>
  <si>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</si>
  <si>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</si>
  <si>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</si>
  <si>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</si>
  <si>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</si>
  <si>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</si>
  <si>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</si>
  <si>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</si>
  <si>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</si>
  <si>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</si>
  <si>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</si>
  <si>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</si>
  <si>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</si>
  <si>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</si>
  <si>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</si>
  <si>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</si>
  <si>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</si>
  <si>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</si>
  <si>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</si>
  <si>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</si>
  <si>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</si>
  <si>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</si>
  <si>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</si>
  <si>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</si>
  <si>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</si>
  <si>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</si>
  <si>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</si>
  <si>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</si>
  <si>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</si>
  <si>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</si>
  <si>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</si>
  <si>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</si>
  <si>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</si>
  <si>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</si>
  <si>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</si>
  <si>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</si>
  <si>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</si>
  <si>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</si>
  <si>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</si>
  <si>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</si>
  <si>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</si>
  <si>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</si>
  <si>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</si>
  <si>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</si>
  <si>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</si>
  <si>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</si>
  <si>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</si>
  <si>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</si>
  <si>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</si>
  <si>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</si>
  <si>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</si>
  <si>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</si>
  <si>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</si>
  <si>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</si>
  <si>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</si>
  <si>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</si>
  <si>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</si>
  <si>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</si>
  <si>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</si>
  <si>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</si>
  <si>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</si>
  <si>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</si>
  <si>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</si>
  <si>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</si>
  <si>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</si>
  <si>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</si>
  <si>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</si>
  <si>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</si>
  <si>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</si>
  <si>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</si>
  <si>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</si>
  <si>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</si>
  <si>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</si>
  <si>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</si>
  <si>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</si>
  <si>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</si>
  <si>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</si>
  <si>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</si>
  <si>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</si>
  <si>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</si>
  <si>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</si>
  <si>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</si>
  <si>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</si>
  <si>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</si>
  <si>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</si>
  <si>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</si>
  <si>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</si>
  <si>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</si>
  <si>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</si>
  <si>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</si>
  <si>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</si>
  <si>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</si>
  <si>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</si>
  <si>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</si>
  <si>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</si>
  <si>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</si>
  <si>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</si>
  <si>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</si>
  <si>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</si>
  <si>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</si>
  <si>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</si>
  <si>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</si>
  <si>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</si>
  <si>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</si>
  <si>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</si>
  <si>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</si>
  <si>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</si>
  <si>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</si>
  <si>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</si>
  <si>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</si>
  <si>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</si>
  <si>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</si>
  <si>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</si>
  <si>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</si>
  <si>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</si>
  <si>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</si>
  <si>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</si>
  <si>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</si>
  <si>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</si>
  <si>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</si>
  <si>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</si>
  <si>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</si>
  <si>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</si>
  <si>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</si>
  <si>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</si>
  <si>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</si>
  <si>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</si>
  <si>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</si>
  <si>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</si>
  <si>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</si>
  <si>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</si>
  <si>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</si>
  <si>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</si>
  <si>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</si>
  <si>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</si>
  <si>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</si>
  <si>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</si>
  <si>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</si>
  <si>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</si>
  <si>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</si>
  <si>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</si>
  <si>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</si>
  <si>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</si>
  <si>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</si>
  <si>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</si>
  <si>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</si>
  <si>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</si>
  <si>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</si>
  <si>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</si>
  <si>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</si>
  <si>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</si>
  <si>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</si>
  <si>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</si>
  <si>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</si>
  <si>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</si>
  <si>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</si>
  <si>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</si>
  <si>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</si>
  <si>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</si>
  <si>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</si>
  <si>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</si>
  <si>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</si>
  <si>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</si>
  <si>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</si>
  <si>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</si>
  <si>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</si>
  <si>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</si>
  <si>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</si>
  <si>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</si>
  <si>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</si>
  <si>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</si>
  <si>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</si>
  <si>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</si>
  <si>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</si>
  <si>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</si>
  <si>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</si>
  <si>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</si>
  <si>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</si>
  <si>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</si>
  <si>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</si>
  <si>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</si>
  <si>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</si>
  <si>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</si>
  <si>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</si>
  <si>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</si>
  <si>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</si>
  <si>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</si>
  <si>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</si>
  <si>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</si>
  <si>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</si>
  <si>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</si>
  <si>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</si>
  <si>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</si>
  <si>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</si>
  <si>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</si>
  <si>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</si>
  <si>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</si>
  <si>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</si>
  <si>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</si>
  <si>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</si>
  <si>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</si>
  <si>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</si>
  <si>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</si>
  <si>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</si>
  <si>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</si>
  <si>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</si>
  <si>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</si>
  <si>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</si>
  <si>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</si>
  <si>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</si>
  <si>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</si>
  <si>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</si>
  <si>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</si>
  <si>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</si>
  <si>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</si>
  <si>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</si>
  <si>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</si>
  <si>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</si>
  <si>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</si>
  <si>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</si>
  <si>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</si>
  <si>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</si>
  <si>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</si>
  <si>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</si>
  <si>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</si>
  <si>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</si>
  <si>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</si>
  <si>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</si>
  <si>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</si>
  <si>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</si>
  <si>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</si>
  <si>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</si>
  <si>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</si>
  <si>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</si>
  <si>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</si>
  <si>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</si>
  <si>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</si>
  <si>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</si>
  <si>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</si>
  <si>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</si>
  <si>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</si>
  <si>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</si>
  <si>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</si>
  <si>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</si>
  <si>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</si>
  <si>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</si>
  <si>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</si>
  <si>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</si>
  <si>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</si>
  <si>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</si>
  <si>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</si>
  <si>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</si>
  <si>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</si>
  <si>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</si>
  <si>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</si>
  <si>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</si>
  <si>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</si>
  <si>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</si>
  <si>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</si>
  <si>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</si>
  <si>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</si>
  <si>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</si>
  <si>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</si>
  <si>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</si>
  <si>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</si>
  <si>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</si>
  <si>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</si>
  <si>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</si>
  <si>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</si>
  <si>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</si>
  <si>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</si>
  <si>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</si>
  <si>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</si>
  <si>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</si>
  <si>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</si>
  <si>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</si>
  <si>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</si>
  <si>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</si>
  <si>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</si>
  <si>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</si>
  <si>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</si>
  <si>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</si>
  <si>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</si>
  <si>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</si>
  <si>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</si>
  <si>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</si>
  <si>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</si>
  <si>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</si>
  <si>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</si>
  <si>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</si>
  <si>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</si>
  <si>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</si>
  <si>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</si>
  <si>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</si>
  <si>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</si>
  <si>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</si>
  <si>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</si>
  <si>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</si>
  <si>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</si>
  <si>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</si>
  <si>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</si>
  <si>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</si>
  <si>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</si>
  <si>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</si>
  <si>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</si>
  <si>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</si>
  <si>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</si>
  <si>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</si>
  <si>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</si>
  <si>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</si>
  <si>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</si>
  <si>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</si>
  <si>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</si>
  <si>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</si>
  <si>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</si>
  <si>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</si>
  <si>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</si>
  <si>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</si>
  <si>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</si>
  <si>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</si>
  <si>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</si>
  <si>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</si>
  <si>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</si>
  <si>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</si>
  <si>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</si>
  <si>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</si>
  <si>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</si>
  <si>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</si>
  <si>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</si>
  <si>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</si>
  <si>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</si>
  <si>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</si>
  <si>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</si>
  <si>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</si>
  <si>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</si>
  <si>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</si>
  <si>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</si>
  <si>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</si>
  <si>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</si>
  <si>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</si>
  <si>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</si>
  <si>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</si>
  <si>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</si>
  <si>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</si>
  <si>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</si>
  <si>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</si>
  <si>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</si>
  <si>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</si>
  <si>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</si>
  <si>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</si>
  <si>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</si>
  <si>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</si>
  <si>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</si>
  <si>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</si>
  <si>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</si>
  <si>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</si>
  <si>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</si>
  <si>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</si>
  <si>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</si>
  <si>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</si>
  <si>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</si>
  <si>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</si>
  <si>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</si>
  <si>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</si>
  <si>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</si>
  <si>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</si>
  <si>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</si>
  <si>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</si>
  <si>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</si>
  <si>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</si>
  <si>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</si>
  <si>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</si>
  <si>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</si>
  <si>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</si>
  <si>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</si>
  <si>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</si>
  <si>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</si>
  <si>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</si>
  <si>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</si>
  <si>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</si>
  <si>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</si>
  <si>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</si>
  <si>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</si>
  <si>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</si>
  <si>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</si>
  <si>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</si>
  <si>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</si>
  <si>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</si>
  <si>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</si>
  <si>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</si>
  <si>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</si>
  <si>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</si>
  <si>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</si>
  <si>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</si>
  <si>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</si>
  <si>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</si>
  <si>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</si>
  <si>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</si>
  <si>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</si>
  <si>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</si>
  <si>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</si>
  <si>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</si>
  <si>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</si>
  <si>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</si>
  <si>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</si>
  <si>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</si>
  <si>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</si>
  <si>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</si>
  <si>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</si>
  <si>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</si>
  <si>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</si>
  <si>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</si>
  <si>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</si>
  <si>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</si>
  <si>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</si>
  <si>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</si>
  <si>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</si>
  <si>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</si>
  <si>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</si>
  <si>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</si>
  <si>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</si>
  <si>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</si>
  <si>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</si>
  <si>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</si>
  <si>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</si>
  <si>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</si>
  <si>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</si>
  <si>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</si>
  <si>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</si>
  <si>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</si>
  <si>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</si>
  <si>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</si>
  <si>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</si>
  <si>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</si>
  <si>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</si>
  <si>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</si>
  <si>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</si>
  <si>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</si>
  <si>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</si>
  <si>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</si>
  <si>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</si>
  <si>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</si>
  <si>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</si>
  <si>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</si>
  <si>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</si>
  <si>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</si>
  <si>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</si>
  <si>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</si>
  <si>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</si>
  <si>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</si>
  <si>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</si>
  <si>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</si>
  <si>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</si>
  <si>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</si>
  <si>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</si>
  <si>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</si>
  <si>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</si>
  <si>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</si>
  <si>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</si>
  <si>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</si>
  <si>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</si>
  <si>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</si>
  <si>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</si>
  <si>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</si>
  <si>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</si>
  <si>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</si>
  <si>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</si>
  <si>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</si>
  <si>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</si>
  <si>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</si>
  <si>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</si>
  <si>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</si>
  <si>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</si>
  <si>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</si>
  <si>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</si>
  <si>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</si>
  <si>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</si>
  <si>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</si>
  <si>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</si>
  <si>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</si>
  <si>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</si>
  <si>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</si>
  <si>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</si>
  <si>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</si>
  <si>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</si>
  <si>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</si>
  <si>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</si>
  <si>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</si>
  <si>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</si>
  <si>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</si>
  <si>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</si>
  <si>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</si>
  <si>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</si>
  <si>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</si>
  <si>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</si>
  <si>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</si>
  <si>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</si>
  <si>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</si>
  <si>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</si>
  <si>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</si>
  <si>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</si>
  <si>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</si>
  <si>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</si>
  <si>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</si>
  <si>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</si>
  <si>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</si>
  <si>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</si>
  <si>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</si>
  <si>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</si>
  <si>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</si>
  <si>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</si>
  <si>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</si>
  <si>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</si>
  <si>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</si>
  <si>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</si>
  <si>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</si>
  <si>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</si>
  <si>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</si>
  <si>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</si>
  <si>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</si>
  <si>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</si>
  <si>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</si>
  <si>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</si>
  <si>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</si>
  <si>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</si>
  <si>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</si>
  <si>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</si>
  <si>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</si>
  <si>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</si>
  <si>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</si>
  <si>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</si>
  <si>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</si>
  <si>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</si>
  <si>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</si>
  <si>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</si>
  <si>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</si>
  <si>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</si>
  <si>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</si>
  <si>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</si>
  <si>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</si>
  <si>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</si>
  <si>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</si>
  <si>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</si>
  <si>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</si>
  <si>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</si>
  <si>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</si>
  <si>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</si>
  <si>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</si>
  <si>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</si>
  <si>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</si>
  <si>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</si>
  <si>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</si>
  <si>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</si>
  <si>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</si>
  <si>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</si>
  <si>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</si>
  <si>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</si>
  <si>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</si>
  <si>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</si>
  <si>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</si>
  <si>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</si>
  <si>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</si>
  <si>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</si>
  <si>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</si>
  <si>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</si>
  <si>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</si>
  <si>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</si>
  <si>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</si>
  <si>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</si>
  <si>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</si>
  <si>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</si>
  <si>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</si>
  <si>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</si>
  <si>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</si>
  <si>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</si>
  <si>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</si>
  <si>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</si>
  <si>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</si>
  <si>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</si>
  <si>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</si>
  <si>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</si>
  <si>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</si>
  <si>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</si>
  <si>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</si>
  <si>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</si>
  <si>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</si>
  <si>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</si>
  <si>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</si>
  <si>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</si>
  <si>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</si>
  <si>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</si>
  <si>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</si>
  <si>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</si>
  <si>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</si>
  <si>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</si>
  <si>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</si>
  <si>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</si>
  <si>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</si>
  <si>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</si>
  <si>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</si>
  <si>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</si>
  <si>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</si>
  <si>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</si>
  <si>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</si>
  <si>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</si>
  <si>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</si>
  <si>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</si>
  <si>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</si>
  <si>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</si>
  <si>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</si>
  <si>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</si>
  <si>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</si>
  <si>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</si>
  <si>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</si>
  <si>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</si>
  <si>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</si>
  <si>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</si>
  <si>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</si>
  <si>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</si>
  <si>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</si>
  <si>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</si>
  <si>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</si>
  <si>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</si>
  <si>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</si>
  <si>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</si>
  <si>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</si>
  <si>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</si>
  <si>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</si>
  <si>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</si>
  <si>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</si>
  <si>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</si>
  <si>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</si>
  <si>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</si>
  <si>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</si>
  <si>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</si>
  <si>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</si>
  <si>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</si>
  <si>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</si>
  <si>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</si>
  <si>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</si>
  <si>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</si>
  <si>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</si>
  <si>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</si>
  <si>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</si>
  <si>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</si>
  <si>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</si>
  <si>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</si>
  <si>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</si>
  <si>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</si>
  <si>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</si>
  <si>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</si>
  <si>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</si>
  <si>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</si>
  <si>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</si>
  <si>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</si>
  <si>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</si>
  <si>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</si>
  <si>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</si>
  <si>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</si>
  <si>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</si>
  <si>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</si>
  <si>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</si>
  <si>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</si>
  <si>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</si>
  <si>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</si>
  <si>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</si>
  <si>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</si>
  <si>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</si>
  <si>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</si>
  <si>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</si>
  <si>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</si>
  <si>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</si>
  <si>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</si>
  <si>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</si>
  <si>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</si>
  <si>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</si>
  <si>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</si>
  <si>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</si>
  <si>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</si>
  <si>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</si>
  <si>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</si>
  <si>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</si>
  <si>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</si>
  <si>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</si>
  <si>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</si>
  <si>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</si>
  <si>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</si>
  <si>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</si>
  <si>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</si>
  <si>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</si>
  <si>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</si>
  <si>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</si>
  <si>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</si>
  <si>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</si>
  <si>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</si>
  <si>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</si>
  <si>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</si>
  <si>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</si>
  <si>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</si>
  <si>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</si>
  <si>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</si>
  <si>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</si>
  <si>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</si>
  <si>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</si>
  <si>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</si>
  <si>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</si>
  <si>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</si>
  <si>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</si>
  <si>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</si>
  <si>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</si>
  <si>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</si>
  <si>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</si>
  <si>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</si>
  <si>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</si>
  <si>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</si>
  <si>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</si>
  <si>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</si>
  <si>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</si>
  <si>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</si>
  <si>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</si>
  <si>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</si>
  <si>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</si>
  <si>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</si>
  <si>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</si>
  <si>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</si>
  <si>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</si>
  <si>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</si>
  <si>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</si>
  <si>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</si>
  <si>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</si>
  <si>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</si>
  <si>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</si>
  <si>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</si>
  <si>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</si>
  <si>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</si>
  <si>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</si>
  <si>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</si>
  <si>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</si>
  <si>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</si>
  <si>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</si>
  <si>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</si>
  <si>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</si>
  <si>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</si>
  <si>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</si>
  <si>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</si>
  <si>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</si>
  <si>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</si>
  <si>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</si>
  <si>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</si>
  <si>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</si>
  <si>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</si>
  <si>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</si>
  <si>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</si>
  <si>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</si>
  <si>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</si>
  <si>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</si>
  <si>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</si>
  <si>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</si>
  <si>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</si>
  <si>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</si>
  <si>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</si>
  <si>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</si>
  <si>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</si>
  <si>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</si>
  <si>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</si>
  <si>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</si>
  <si>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</si>
  <si>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</si>
  <si>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</si>
  <si>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</si>
  <si>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</si>
  <si>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</si>
  <si>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</si>
  <si>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</si>
  <si>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</si>
  <si>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</si>
  <si>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</si>
  <si>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</si>
  <si>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</si>
  <si>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</si>
  <si>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</si>
  <si>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</si>
  <si>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</si>
  <si>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</si>
  <si>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</si>
  <si>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</si>
  <si>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</si>
  <si>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</si>
  <si>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</si>
  <si>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</si>
  <si>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</si>
  <si>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</si>
  <si>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</si>
  <si>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</si>
  <si>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</si>
  <si>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</si>
  <si>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</si>
  <si>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</si>
  <si>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</si>
  <si>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</si>
  <si>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</si>
  <si>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</si>
  <si>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</si>
  <si>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</si>
  <si>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</si>
  <si>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</si>
  <si>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</si>
  <si>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</si>
  <si>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</si>
  <si>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</si>
  <si>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</si>
  <si>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</si>
  <si>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</si>
  <si>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</si>
  <si>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</si>
  <si>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</si>
  <si>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</si>
  <si>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</si>
  <si>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</si>
  <si>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</si>
  <si>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</si>
  <si>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</si>
  <si>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</si>
  <si>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</si>
  <si>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</si>
  <si>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</si>
  <si>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</si>
  <si>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</si>
  <si>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</si>
  <si>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</si>
  <si>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</si>
  <si>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</si>
  <si>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</si>
  <si>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</si>
  <si>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</si>
  <si>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</si>
  <si>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</si>
  <si>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</si>
  <si>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</si>
  <si>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</si>
  <si>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</si>
  <si>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</si>
  <si>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</si>
  <si>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</si>
  <si>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</si>
  <si>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</si>
  <si>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</si>
  <si>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</si>
  <si>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</si>
  <si>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</si>
  <si>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</si>
  <si>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</si>
  <si>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</si>
  <si>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</si>
  <si>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</si>
  <si>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</si>
  <si>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</si>
  <si>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</si>
  <si>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</si>
  <si>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</si>
  <si>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</si>
  <si>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</si>
  <si>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</si>
  <si>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</si>
  <si>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</si>
  <si>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</si>
  <si>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</si>
  <si>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</si>
  <si>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</si>
  <si>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</si>
  <si>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</si>
  <si>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</si>
  <si>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</si>
  <si>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</si>
  <si>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</si>
  <si>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</si>
  <si>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</si>
  <si>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</si>
  <si>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</si>
  <si>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</si>
  <si>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</si>
  <si>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</si>
  <si>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</si>
  <si>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</si>
  <si>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</si>
  <si>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</si>
  <si>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</si>
  <si>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</si>
  <si>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</si>
  <si>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</si>
  <si>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</si>
  <si>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</si>
  <si>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</si>
  <si>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</si>
  <si>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</si>
  <si>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</si>
  <si>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</si>
  <si>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</si>
  <si>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</si>
  <si>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</si>
  <si>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</si>
  <si>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</si>
  <si>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</si>
  <si>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</si>
  <si>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</si>
  <si>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</si>
  <si>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</si>
  <si>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</si>
  <si>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</si>
  <si>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</si>
  <si>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</si>
  <si>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</si>
  <si>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</si>
  <si>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</si>
  <si>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</si>
  <si>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</si>
  <si>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</si>
  <si>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</si>
  <si>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</si>
  <si>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</si>
  <si>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</si>
  <si>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</si>
  <si>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</si>
  <si>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</si>
  <si>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</si>
  <si>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</si>
  <si>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</si>
  <si>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</si>
  <si>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</si>
  <si>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</si>
  <si>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</si>
  <si>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</si>
  <si>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</si>
  <si>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</si>
  <si>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</si>
  <si>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</si>
  <si>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</si>
  <si>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</si>
  <si>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</si>
  <si>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</si>
  <si>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</si>
  <si>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</si>
  <si>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</si>
  <si>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</si>
  <si>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</si>
  <si>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</si>
  <si>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</si>
  <si>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</si>
  <si>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</si>
  <si>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</si>
  <si>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</si>
  <si>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</si>
  <si>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</si>
  <si>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</si>
  <si>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</si>
  <si>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</si>
  <si>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</si>
  <si>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</si>
  <si>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</si>
  <si>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</si>
  <si>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</si>
  <si>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</si>
  <si>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</si>
  <si>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</si>
  <si>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</si>
  <si>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</si>
  <si>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</si>
  <si>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</si>
  <si>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</si>
  <si>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</si>
  <si>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</si>
  <si>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</si>
  <si>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</si>
  <si>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</si>
  <si>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</si>
  <si>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</si>
  <si>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</si>
  <si>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</si>
  <si>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</si>
  <si>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</si>
  <si>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</si>
  <si>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</si>
  <si>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</si>
  <si>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</si>
  <si>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</si>
  <si>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</si>
  <si>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</si>
  <si>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</si>
  <si>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</si>
  <si>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</si>
  <si>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</si>
  <si>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</si>
  <si>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</si>
  <si>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</si>
  <si>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</si>
  <si>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</si>
  <si>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</si>
  <si>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</si>
  <si>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</si>
  <si>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</si>
  <si>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</si>
  <si>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</si>
  <si>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</si>
  <si>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</si>
  <si>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</si>
  <si>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</si>
  <si>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</si>
  <si>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</si>
  <si>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</si>
  <si>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</si>
  <si>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</si>
  <si>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</si>
  <si>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</si>
  <si>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</si>
  <si>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</si>
  <si>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</si>
  <si>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</si>
  <si>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</si>
  <si>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</si>
  <si>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</si>
  <si>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</si>
  <si>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</si>
  <si>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</si>
  <si>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</si>
  <si>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</si>
  <si>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</si>
  <si>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</si>
  <si>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</si>
  <si>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</si>
  <si>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</si>
  <si>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</si>
  <si>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</si>
  <si>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</si>
  <si>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</si>
  <si>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</si>
  <si>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</si>
  <si>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</si>
  <si>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</si>
  <si>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</si>
  <si>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</si>
  <si>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</si>
  <si>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</si>
  <si>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</si>
  <si>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</si>
  <si>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</si>
  <si>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</si>
  <si>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</si>
  <si>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</si>
  <si>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</si>
  <si>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</si>
  <si>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</si>
  <si>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</si>
  <si>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</si>
  <si>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</si>
  <si>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</si>
  <si>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</si>
  <si>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</si>
  <si>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</si>
  <si>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</si>
  <si>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</si>
  <si>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</si>
  <si>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</si>
  <si>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</si>
  <si>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</si>
  <si>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</si>
  <si>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</si>
  <si>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</si>
  <si>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</si>
  <si>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</si>
  <si>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</si>
  <si>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</si>
  <si>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</si>
  <si>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</si>
  <si>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</si>
  <si>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</si>
  <si>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</si>
  <si>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</si>
  <si>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</si>
  <si>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</si>
  <si>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</si>
  <si>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</si>
  <si>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</si>
  <si>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</si>
  <si>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</si>
  <si>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</si>
  <si>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</si>
  <si>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</si>
  <si>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</si>
  <si>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</si>
  <si>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</si>
  <si>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</si>
  <si>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</si>
  <si>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</si>
  <si>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</si>
  <si>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</si>
  <si>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</si>
  <si>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</si>
  <si>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</si>
  <si>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</si>
  <si>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</si>
  <si>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</si>
  <si>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</si>
  <si>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</si>
  <si>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</si>
  <si>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</si>
  <si>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</si>
  <si>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</si>
  <si>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</si>
  <si>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</si>
  <si>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</si>
  <si>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</si>
  <si>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</si>
  <si>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</si>
  <si>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</si>
  <si>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</si>
  <si>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</si>
  <si>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</si>
  <si>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</si>
  <si>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</si>
  <si>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</si>
  <si>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</si>
  <si>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</si>
  <si>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</si>
  <si>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</si>
  <si>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</si>
  <si>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</si>
  <si>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</si>
  <si>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</si>
  <si>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</si>
  <si>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</si>
  <si>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</si>
  <si>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</si>
  <si>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</si>
  <si>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</si>
  <si>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</si>
  <si>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</si>
  <si>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</si>
  <si>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</si>
  <si>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</si>
  <si>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</si>
  <si>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</si>
  <si>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</si>
  <si>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</si>
  <si>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</si>
  <si>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</si>
  <si>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</si>
  <si>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</si>
  <si>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</si>
  <si>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</si>
  <si>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</si>
  <si>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</si>
  <si>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</si>
  <si>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</si>
  <si>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</si>
  <si>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</si>
  <si>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</si>
  <si>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</si>
  <si>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</si>
  <si>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</si>
  <si>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</si>
  <si>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</si>
  <si>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</si>
  <si>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</si>
  <si>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</si>
  <si>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</si>
  <si>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</si>
  <si>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</si>
  <si>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</si>
  <si>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</si>
  <si>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</si>
  <si>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</si>
  <si>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</si>
  <si>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</si>
  <si>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</si>
  <si>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</si>
  <si>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</si>
  <si>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</si>
  <si>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</si>
  <si>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</si>
  <si>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</si>
  <si>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</si>
  <si>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</si>
  <si>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</si>
  <si>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</si>
  <si>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</si>
  <si>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</si>
  <si>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</si>
  <si>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</si>
  <si>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</si>
  <si>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</si>
  <si>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</si>
  <si>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</si>
  <si>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</si>
  <si>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</si>
  <si>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</si>
  <si>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</si>
  <si>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</si>
  <si>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</si>
  <si>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</si>
  <si>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</si>
  <si>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</si>
  <si>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</si>
  <si>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</si>
  <si>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</si>
  <si>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</si>
  <si>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</si>
  <si>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</si>
  <si>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</si>
  <si>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</si>
  <si>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</si>
  <si>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</si>
  <si>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</si>
  <si>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</si>
  <si>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</si>
  <si>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</si>
  <si>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</si>
  <si>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</si>
  <si>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</si>
  <si>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</si>
  <si>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</si>
  <si>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</si>
  <si>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</si>
  <si>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</si>
  <si>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</si>
  <si>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</si>
  <si>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</si>
  <si>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</si>
  <si>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</si>
  <si>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</si>
  <si>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</si>
  <si>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</si>
  <si>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</si>
  <si>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</si>
  <si>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</si>
  <si>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</si>
  <si>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</si>
  <si>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</si>
  <si>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</si>
  <si>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</si>
  <si>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</si>
  <si>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</si>
  <si>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</si>
  <si>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</si>
  <si>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la modalidad Propia e Intercultural para grupos etnicos y comunidades rurales y rurales dispersas repondiendo a las caracteristicas propias de los territorios y comunidades,de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</si>
  <si>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2021-27-27-10001075</t>
  </si>
  <si>
    <t xml:space="preserve">Calle 24 5 74 P2 </t>
  </si>
  <si>
    <t>3147915106</t>
  </si>
  <si>
    <t>CRA 4 30 67 APTO P2</t>
  </si>
  <si>
    <t>fundase2020@gmail.com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</si>
</sst>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93" zoomScale="95" zoomScaleNormal="9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657</v>
      </c>
      <c r="K20" s="150">
        <v>425987760</v>
      </c>
      <c r="L20" s="151">
        <v>44242</v>
      </c>
      <c r="M20" s="151">
        <v>44561</v>
      </c>
      <c r="N20" s="134">
        <f>+(M20-L20)/30</f>
        <v>10.633333333333333</v>
      </c>
      <c r="O20" s="137"/>
      <c r="U20" s="133"/>
      <c r="V20" s="105">
        <f ca="1">NOW()</f>
        <v>44193.971434259256</v>
      </c>
      <c r="W20" s="105">
        <f ca="1">NOW()</f>
        <v>44193.971434259256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0.12</v>
      </c>
      <c r="G179" s="164">
        <f>IF(F179&gt;0,SUM(E179+F179),"")</f>
        <v>0.13999999999999999</v>
      </c>
      <c r="H179" s="5"/>
      <c r="I179" s="190" t="s">
        <v>2671</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0.13999999999999999</v>
      </c>
      <c r="D185" s="91" t="s">
        <v>2628</v>
      </c>
      <c r="E185" s="94">
        <f>+(C185*SUM(K20:K35))</f>
        <v>59638286.399999991</v>
      </c>
      <c r="F185" s="92"/>
      <c r="G185" s="93"/>
      <c r="H185" s="88"/>
      <c r="I185" s="90" t="s">
        <v>2627</v>
      </c>
      <c r="J185" s="165">
        <f>+SUM(M179:M183)</f>
        <v>0.05</v>
      </c>
      <c r="K185" s="235" t="s">
        <v>2628</v>
      </c>
      <c r="L185" s="235"/>
      <c r="M185" s="94">
        <f>+J185*(SUM(K20:K35))</f>
        <v>21299388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2703</v>
      </c>
      <c r="L211" s="21"/>
      <c r="M211" s="21"/>
      <c r="N211" s="21"/>
      <c r="O211" s="8"/>
    </row>
    <row r="212" spans="1:15" x14ac:dyDescent="0.25">
      <c r="A212" s="9"/>
      <c r="B212" s="27" t="s">
        <v>2619</v>
      </c>
      <c r="C212" s="146" t="s">
        <v>2683</v>
      </c>
      <c r="D212" s="21"/>
      <c r="G212" s="27" t="s">
        <v>2621</v>
      </c>
      <c r="H212" s="147" t="s">
        <v>2702</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2020-12-28T23:05:52Z</cp:lastPrinted>
  <dcterms:created xsi:type="dcterms:W3CDTF">2020-10-14T21:57:42Z</dcterms:created>
  <dcterms:modified xsi:type="dcterms:W3CDTF">2020-12-29T04:21:20Z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