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<sst xmlns="http://schemas.openxmlformats.org/spreadsheetml/2006/main" count="3140" uniqueCount="2705">
  <si>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</si>
  <si>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</si>
  <si>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</si>
  <si>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</si>
  <si>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</si>
  <si>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</si>
  <si>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</si>
  <si>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</si>
  <si>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</si>
  <si>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</si>
  <si>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</si>
  <si>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</si>
  <si>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</si>
  <si>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</si>
  <si>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</si>
  <si>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</si>
  <si>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</si>
  <si>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</si>
  <si>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</si>
  <si>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</si>
  <si>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</si>
  <si>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</si>
  <si>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</si>
  <si>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</si>
  <si>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</si>
  <si>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</si>
  <si>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</si>
  <si>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</si>
  <si>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</si>
  <si>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</si>
  <si>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</si>
  <si>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</si>
  <si>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</si>
  <si>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</si>
  <si>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</si>
  <si>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</si>
  <si>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</si>
  <si>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</si>
  <si>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</si>
  <si>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</si>
  <si>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</si>
  <si>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</si>
  <si>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</si>
  <si>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</si>
  <si>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</si>
  <si>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</si>
  <si>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</si>
  <si>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</si>
  <si>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</si>
  <si>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</si>
  <si>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</si>
  <si>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</si>
  <si>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</si>
  <si>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</si>
  <si>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</si>
  <si>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</si>
  <si>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</si>
  <si>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</si>
  <si>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</si>
  <si>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</si>
  <si>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</si>
  <si>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</si>
  <si>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</si>
  <si>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</si>
  <si>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</si>
  <si>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</si>
  <si>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</si>
  <si>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</si>
  <si>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</si>
  <si>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</si>
  <si>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</si>
  <si>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</si>
  <si>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</si>
  <si>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</si>
  <si>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</si>
  <si>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</si>
  <si>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</si>
  <si>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</si>
  <si>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</si>
  <si>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</si>
  <si>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</si>
  <si>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</si>
  <si>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</si>
  <si>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</si>
  <si>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</si>
  <si>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</si>
  <si>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</si>
  <si>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</si>
  <si>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</si>
  <si>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</si>
  <si>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</si>
  <si>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</si>
  <si>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</si>
  <si>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</si>
  <si>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</si>
  <si>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</si>
  <si>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</si>
  <si>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</si>
  <si>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</si>
  <si>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</si>
  <si>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</si>
  <si>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</si>
  <si>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</si>
  <si>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</si>
  <si>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</si>
  <si>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</si>
  <si>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</si>
  <si>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</si>
  <si>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</si>
  <si>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</si>
  <si>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</si>
  <si>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</si>
  <si>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</si>
  <si>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</si>
  <si>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</si>
  <si>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</si>
  <si>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</si>
  <si>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</si>
  <si>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</si>
  <si>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</si>
  <si>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</si>
  <si>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</si>
  <si>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</si>
  <si>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</si>
  <si>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</si>
  <si>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</si>
  <si>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</si>
  <si>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</si>
  <si>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</si>
  <si>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</si>
  <si>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</si>
  <si>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</si>
  <si>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</si>
  <si>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</si>
  <si>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</si>
  <si>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</si>
  <si>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</si>
  <si>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</si>
  <si>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</si>
  <si>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</si>
  <si>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</si>
  <si>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</si>
  <si>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</si>
  <si>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</si>
  <si>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</si>
  <si>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</si>
  <si>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</si>
  <si>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</si>
  <si>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</si>
  <si>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</si>
  <si>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</si>
  <si>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</si>
  <si>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</si>
  <si>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</si>
  <si>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</si>
  <si>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</si>
  <si>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</si>
  <si>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</si>
  <si>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</si>
  <si>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</si>
  <si>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</si>
  <si>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</si>
  <si>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</si>
  <si>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</si>
  <si>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</si>
  <si>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</si>
  <si>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</si>
  <si>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</si>
  <si>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</si>
  <si>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</si>
  <si>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</si>
  <si>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</si>
  <si>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</si>
  <si>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</si>
  <si>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</si>
  <si>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</si>
  <si>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</si>
  <si>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</si>
  <si>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</si>
  <si>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</si>
  <si>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</si>
  <si>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</si>
  <si>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</si>
  <si>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</si>
  <si>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</si>
  <si>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</si>
  <si>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</si>
  <si>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</si>
  <si>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</si>
  <si>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</si>
  <si>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</si>
  <si>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</si>
  <si>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</si>
  <si>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</si>
  <si>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</si>
  <si>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</si>
  <si>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</si>
  <si>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</si>
  <si>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</si>
  <si>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</si>
  <si>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</si>
  <si>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</si>
  <si>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</si>
  <si>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</si>
  <si>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</si>
  <si>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</si>
  <si>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</si>
  <si>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</si>
  <si>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</si>
  <si>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</si>
  <si>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</si>
  <si>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</si>
  <si>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</si>
  <si>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</si>
  <si>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</si>
  <si>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</si>
  <si>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</si>
  <si>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</si>
  <si>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</si>
  <si>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</si>
  <si>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</si>
  <si>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</si>
  <si>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</si>
  <si>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</si>
  <si>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</si>
  <si>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</si>
  <si>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</si>
  <si>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</si>
  <si>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</si>
  <si>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</si>
  <si>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</si>
  <si>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</si>
  <si>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</si>
  <si>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</si>
  <si>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</si>
  <si>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</si>
  <si>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</si>
  <si>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</si>
  <si>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</si>
  <si>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</si>
  <si>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</si>
  <si>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</si>
  <si>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</si>
  <si>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</si>
  <si>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</si>
  <si>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</si>
  <si>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</si>
  <si>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</si>
  <si>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</si>
  <si>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</si>
  <si>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</si>
  <si>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</si>
  <si>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</si>
  <si>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</si>
  <si>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</si>
  <si>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</si>
  <si>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</si>
  <si>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</si>
  <si>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</si>
  <si>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</si>
  <si>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</si>
  <si>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</si>
  <si>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</si>
  <si>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</si>
  <si>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</si>
  <si>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</si>
  <si>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</si>
  <si>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</si>
  <si>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</si>
  <si>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</si>
  <si>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</si>
  <si>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</si>
  <si>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</si>
  <si>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</si>
  <si>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</si>
  <si>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</si>
  <si>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</si>
  <si>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</si>
  <si>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</si>
  <si>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</si>
  <si>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</si>
  <si>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</si>
  <si>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</si>
  <si>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</si>
  <si>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</si>
  <si>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</si>
  <si>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</si>
  <si>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</si>
  <si>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</si>
  <si>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</si>
  <si>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</si>
  <si>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</si>
  <si>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</si>
  <si>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</si>
  <si>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</si>
  <si>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</si>
  <si>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</si>
  <si>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</si>
  <si>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</si>
  <si>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</si>
  <si>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</si>
  <si>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</si>
  <si>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</si>
  <si>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</si>
  <si>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</si>
  <si>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</si>
  <si>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</si>
  <si>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</si>
  <si>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</si>
  <si>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</si>
  <si>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</si>
  <si>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</si>
  <si>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</si>
  <si>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</si>
  <si>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</si>
  <si>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</si>
  <si>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</si>
  <si>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</si>
  <si>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</si>
  <si>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</si>
  <si>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</si>
  <si>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</si>
  <si>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</si>
  <si>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</si>
  <si>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</si>
  <si>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</si>
  <si>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</si>
  <si>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</si>
  <si>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</si>
  <si>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</si>
  <si>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</si>
  <si>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</si>
  <si>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</si>
  <si>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</si>
  <si>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</si>
  <si>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</si>
  <si>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</si>
  <si>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</si>
  <si>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</si>
  <si>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</si>
  <si>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</si>
  <si>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</si>
  <si>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</si>
  <si>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</si>
  <si>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</si>
  <si>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</si>
  <si>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</si>
  <si>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</si>
  <si>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</si>
  <si>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</si>
  <si>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</si>
  <si>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</si>
  <si>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</si>
  <si>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</si>
  <si>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</si>
  <si>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</si>
  <si>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</si>
  <si>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</si>
  <si>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</si>
  <si>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</si>
  <si>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</si>
  <si>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</si>
  <si>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</si>
  <si>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</si>
  <si>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</si>
  <si>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</si>
  <si>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</si>
  <si>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</si>
  <si>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</si>
  <si>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</si>
  <si>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</si>
  <si>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</si>
  <si>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</si>
  <si>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</si>
  <si>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</si>
  <si>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</si>
  <si>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</si>
  <si>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</si>
  <si>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</si>
  <si>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</si>
  <si>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</si>
  <si>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</si>
  <si>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</si>
  <si>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</si>
  <si>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</si>
  <si>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</si>
  <si>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</si>
  <si>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</si>
  <si>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</si>
  <si>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</si>
  <si>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</si>
  <si>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</si>
  <si>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</si>
  <si>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</si>
  <si>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</si>
  <si>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</si>
  <si>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</si>
  <si>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</si>
  <si>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</si>
  <si>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</si>
  <si>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</si>
  <si>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</si>
  <si>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</si>
  <si>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</si>
  <si>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</si>
  <si>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</si>
  <si>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</si>
  <si>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</si>
  <si>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</si>
  <si>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</si>
  <si>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</si>
  <si>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</si>
  <si>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</si>
  <si>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</si>
  <si>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</si>
  <si>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</si>
  <si>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</si>
  <si>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</si>
  <si>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</si>
  <si>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</si>
  <si>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</si>
  <si>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</si>
  <si>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</si>
  <si>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</si>
  <si>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</si>
  <si>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</si>
  <si>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</si>
  <si>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</si>
  <si>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</si>
  <si>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</si>
  <si>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</si>
  <si>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</si>
  <si>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</si>
  <si>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</si>
  <si>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</si>
  <si>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</si>
  <si>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</si>
  <si>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</si>
  <si>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</si>
  <si>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</si>
  <si>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</si>
  <si>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</si>
  <si>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</si>
  <si>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</si>
  <si>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</si>
  <si>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</si>
  <si>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</si>
  <si>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</si>
  <si>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</si>
  <si>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</si>
  <si>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</si>
  <si>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</si>
  <si>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</si>
  <si>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</si>
  <si>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</si>
  <si>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</si>
  <si>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</si>
  <si>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</si>
  <si>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</si>
  <si>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</si>
  <si>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</si>
  <si>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</si>
  <si>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</si>
  <si>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</si>
  <si>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</si>
  <si>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</si>
  <si>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</si>
  <si>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</si>
  <si>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</si>
  <si>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</si>
  <si>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</si>
  <si>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</si>
  <si>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</si>
  <si>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</si>
  <si>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</si>
  <si>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</si>
  <si>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</si>
  <si>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</si>
  <si>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</si>
  <si>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</si>
  <si>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</si>
  <si>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</si>
  <si>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</si>
  <si>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</si>
  <si>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</si>
  <si>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</si>
  <si>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</si>
  <si>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</si>
  <si>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</si>
  <si>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</si>
  <si>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</si>
  <si>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</si>
  <si>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</si>
  <si>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</si>
  <si>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</si>
  <si>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</si>
  <si>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</si>
  <si>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</si>
  <si>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</si>
  <si>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</si>
  <si>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</si>
  <si>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</si>
  <si>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</si>
  <si>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</si>
  <si>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</si>
  <si>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</si>
  <si>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</si>
  <si>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</si>
  <si>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</si>
  <si>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</si>
  <si>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</si>
  <si>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</si>
  <si>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</si>
  <si>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</si>
  <si>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</si>
  <si>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</si>
  <si>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</si>
  <si>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</si>
  <si>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</si>
  <si>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</si>
  <si>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</si>
  <si>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</si>
  <si>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</si>
  <si>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</si>
  <si>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</si>
  <si>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</si>
  <si>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</si>
  <si>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</si>
  <si>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</si>
  <si>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</si>
  <si>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</si>
  <si>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</si>
  <si>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</si>
  <si>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</si>
  <si>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</si>
  <si>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</si>
  <si>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</si>
  <si>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</si>
  <si>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</si>
  <si>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</si>
  <si>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</si>
  <si>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</si>
  <si>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</si>
  <si>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</si>
  <si>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</si>
  <si>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</si>
  <si>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</si>
  <si>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</si>
  <si>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</si>
  <si>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</si>
  <si>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</si>
  <si>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</si>
  <si>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</si>
  <si>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</si>
  <si>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</si>
  <si>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</si>
  <si>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</si>
  <si>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</si>
  <si>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</si>
  <si>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</si>
  <si>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</si>
  <si>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</si>
  <si>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</si>
  <si>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</si>
  <si>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</si>
  <si>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</si>
  <si>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</si>
  <si>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</si>
  <si>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</si>
  <si>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</si>
  <si>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</si>
  <si>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</si>
  <si>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</si>
  <si>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</si>
  <si>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</si>
  <si>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</si>
  <si>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</si>
  <si>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</si>
  <si>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</si>
  <si>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</si>
  <si>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</si>
  <si>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</si>
  <si>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</si>
  <si>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</si>
  <si>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</si>
  <si>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</si>
  <si>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</si>
  <si>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</si>
  <si>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</si>
  <si>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</si>
  <si>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</si>
  <si>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</si>
  <si>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</si>
  <si>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</si>
  <si>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</si>
  <si>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</si>
  <si>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</si>
  <si>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</si>
  <si>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</si>
  <si>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</si>
  <si>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</si>
  <si>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</si>
  <si>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</si>
  <si>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</si>
  <si>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</si>
  <si>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</si>
  <si>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</si>
  <si>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</si>
  <si>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</si>
  <si>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</si>
  <si>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</si>
  <si>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</si>
  <si>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</si>
  <si>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</si>
  <si>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</si>
  <si>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</si>
  <si>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</si>
  <si>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</si>
  <si>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</si>
  <si>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</si>
  <si>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</si>
  <si>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</si>
  <si>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</si>
  <si>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</si>
  <si>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</si>
  <si>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</si>
  <si>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</si>
  <si>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</si>
  <si>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</si>
  <si>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</si>
  <si>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</si>
  <si>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</si>
  <si>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</si>
  <si>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</si>
  <si>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</si>
  <si>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</si>
  <si>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</si>
  <si>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</si>
  <si>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</si>
  <si>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</si>
  <si>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</si>
  <si>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</si>
  <si>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</si>
  <si>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</si>
  <si>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</si>
  <si>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</si>
  <si>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</si>
  <si>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</si>
  <si>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</si>
  <si>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</si>
  <si>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</si>
  <si>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</si>
  <si>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</si>
  <si>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</si>
  <si>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</si>
  <si>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</si>
  <si>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</si>
  <si>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</si>
  <si>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</si>
  <si>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</si>
  <si>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</si>
  <si>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</si>
  <si>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</si>
  <si>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</si>
  <si>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</si>
  <si>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</si>
  <si>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</si>
  <si>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</si>
  <si>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</si>
  <si>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</si>
  <si>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</si>
  <si>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</si>
  <si>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</si>
  <si>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</si>
  <si>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</si>
  <si>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</si>
  <si>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</si>
  <si>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</si>
  <si>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</si>
  <si>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</si>
  <si>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</si>
  <si>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</si>
  <si>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</si>
  <si>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</si>
  <si>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</si>
  <si>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</si>
  <si>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</si>
  <si>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</si>
  <si>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</si>
  <si>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</si>
  <si>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</si>
  <si>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</si>
  <si>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</si>
  <si>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</si>
  <si>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</si>
  <si>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</si>
  <si>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</si>
  <si>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</si>
  <si>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</si>
  <si>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</si>
  <si>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</si>
  <si>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</si>
  <si>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</si>
  <si>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</si>
  <si>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</si>
  <si>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</si>
  <si>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</si>
  <si>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</si>
  <si>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</si>
  <si>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</si>
  <si>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</si>
  <si>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</si>
  <si>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</si>
  <si>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</si>
  <si>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</si>
  <si>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</si>
  <si>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</si>
  <si>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</si>
  <si>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</si>
  <si>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</si>
  <si>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</si>
  <si>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</si>
  <si>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</si>
  <si>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</si>
  <si>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</si>
  <si>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</si>
  <si>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</si>
  <si>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</si>
  <si>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</si>
  <si>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</si>
  <si>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</si>
  <si>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</si>
  <si>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</si>
  <si>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</si>
  <si>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</si>
  <si>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</si>
  <si>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</si>
  <si>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</si>
  <si>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</si>
  <si>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</si>
  <si>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</si>
  <si>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</si>
  <si>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</si>
  <si>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</si>
  <si>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</si>
  <si>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</si>
  <si>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</si>
  <si>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</si>
  <si>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</si>
  <si>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</si>
  <si>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</si>
  <si>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</si>
  <si>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</si>
  <si>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</si>
  <si>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</si>
  <si>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</si>
  <si>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</si>
  <si>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</si>
  <si>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</si>
  <si>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</si>
  <si>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</si>
  <si>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</si>
  <si>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</si>
  <si>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</si>
  <si>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</si>
  <si>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</si>
  <si>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</si>
  <si>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</si>
  <si>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</si>
  <si>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</si>
  <si>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</si>
  <si>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</si>
  <si>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</si>
  <si>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</si>
  <si>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</si>
  <si>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</si>
  <si>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</si>
  <si>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</si>
  <si>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</si>
  <si>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</si>
  <si>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</si>
  <si>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</si>
  <si>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</si>
  <si>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</si>
  <si>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</si>
  <si>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</si>
  <si>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</si>
  <si>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</si>
  <si>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</si>
  <si>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</si>
  <si>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</si>
  <si>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</si>
  <si>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</si>
  <si>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</si>
  <si>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</si>
  <si>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</si>
  <si>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</si>
  <si>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</si>
  <si>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</si>
  <si>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</si>
  <si>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</si>
  <si>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</si>
  <si>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</si>
  <si>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</si>
  <si>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</si>
  <si>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</si>
  <si>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</si>
  <si>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</si>
  <si>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</si>
  <si>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</si>
  <si>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</si>
  <si>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</si>
  <si>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</si>
  <si>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</si>
  <si>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</si>
  <si>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</si>
  <si>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</si>
  <si>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</si>
  <si>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</si>
  <si>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</si>
  <si>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</si>
  <si>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</si>
  <si>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</si>
  <si>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</si>
  <si>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</si>
  <si>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</si>
  <si>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</si>
  <si>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</si>
  <si>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</si>
  <si>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</si>
  <si>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</si>
  <si>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</si>
  <si>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</si>
  <si>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</si>
  <si>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</si>
  <si>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</si>
  <si>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</si>
  <si>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</si>
  <si>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</si>
  <si>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</si>
  <si>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</si>
  <si>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</si>
  <si>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</si>
  <si>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</si>
  <si>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</si>
  <si>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</si>
  <si>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</si>
  <si>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</si>
  <si>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</si>
  <si>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</si>
  <si>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</si>
  <si>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</si>
  <si>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</si>
  <si>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</si>
  <si>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</si>
  <si>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</si>
  <si>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</si>
  <si>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</si>
  <si>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</si>
  <si>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</si>
  <si>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</si>
  <si>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</si>
  <si>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</si>
  <si>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</si>
  <si>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</si>
  <si>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</si>
  <si>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</si>
  <si>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</si>
  <si>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</si>
  <si>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</si>
  <si>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</si>
  <si>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</si>
  <si>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</si>
  <si>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</si>
  <si>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</si>
  <si>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</si>
  <si>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</si>
  <si>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</si>
  <si>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</si>
  <si>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</si>
  <si>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</si>
  <si>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</si>
  <si>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</si>
  <si>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</si>
  <si>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</si>
  <si>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</si>
  <si>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</si>
  <si>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</si>
  <si>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</si>
  <si>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</si>
  <si>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</si>
  <si>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</si>
  <si>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</si>
  <si>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</si>
  <si>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</si>
  <si>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</si>
  <si>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</si>
  <si>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</si>
  <si>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</si>
  <si>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</si>
  <si>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</si>
  <si>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</si>
  <si>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</si>
  <si>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</si>
  <si>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</si>
  <si>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</si>
  <si>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</si>
  <si>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</si>
  <si>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</si>
  <si>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</si>
  <si>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</si>
  <si>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</si>
  <si>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</si>
  <si>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</si>
  <si>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</si>
  <si>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</si>
  <si>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</si>
  <si>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</si>
  <si>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</si>
  <si>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</si>
  <si>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</si>
  <si>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</si>
  <si>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</si>
  <si>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</si>
  <si>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</si>
  <si>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</si>
  <si>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</si>
  <si>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</si>
  <si>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</si>
  <si>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</si>
  <si>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</si>
  <si>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</si>
  <si>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</si>
  <si>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</si>
  <si>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</si>
  <si>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</si>
  <si>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</si>
  <si>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</si>
  <si>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</si>
  <si>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</si>
  <si>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</si>
  <si>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</si>
  <si>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</si>
  <si>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</si>
  <si>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</si>
  <si>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</si>
  <si>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</si>
  <si>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</si>
  <si>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</si>
  <si>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</si>
  <si>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</si>
  <si>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</si>
  <si>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</si>
  <si>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</si>
  <si>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</si>
  <si>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</si>
  <si>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</si>
  <si>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</si>
  <si>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</si>
  <si>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</si>
  <si>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</si>
  <si>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</si>
  <si>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</si>
  <si>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</si>
  <si>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</si>
  <si>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</si>
  <si>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</si>
  <si>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</si>
  <si>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</si>
  <si>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</si>
  <si>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</si>
  <si>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</si>
  <si>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</si>
  <si>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</si>
  <si>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</si>
  <si>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</si>
  <si>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</si>
  <si>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</si>
  <si>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</si>
  <si>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</si>
  <si>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</si>
  <si>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</si>
  <si>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</si>
  <si>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</si>
  <si>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</si>
  <si>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</si>
  <si>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</si>
  <si>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</si>
  <si>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</si>
  <si>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</si>
  <si>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</si>
  <si>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</si>
  <si>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</si>
  <si>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</si>
  <si>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</si>
  <si>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</si>
  <si>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</si>
  <si>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</si>
  <si>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</si>
  <si>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</si>
  <si>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</si>
  <si>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</si>
  <si>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</si>
  <si>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</si>
  <si>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</si>
  <si>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</si>
  <si>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</si>
  <si>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</si>
  <si>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</si>
  <si>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</si>
  <si>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</si>
  <si>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</si>
  <si>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</si>
  <si>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</si>
  <si>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</si>
  <si>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</si>
  <si>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</si>
  <si>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</si>
  <si>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</si>
  <si>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</si>
  <si>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</si>
  <si>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</si>
  <si>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</si>
  <si>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</si>
  <si>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</si>
  <si>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</si>
  <si>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</si>
  <si>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</si>
  <si>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</si>
  <si>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</si>
  <si>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</si>
  <si>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</si>
  <si>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</si>
  <si>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</si>
  <si>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</si>
  <si>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</si>
  <si>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</si>
  <si>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</si>
  <si>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</si>
  <si>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</si>
  <si>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</si>
  <si>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</si>
  <si>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</si>
  <si>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</si>
  <si>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</si>
  <si>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</si>
  <si>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</si>
  <si>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</si>
  <si>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</si>
  <si>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</si>
  <si>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</si>
  <si>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</si>
  <si>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</si>
  <si>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</si>
  <si>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</si>
  <si>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</si>
  <si>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</si>
  <si>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</si>
  <si>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</si>
  <si>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</si>
  <si>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</si>
  <si>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</si>
  <si>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</si>
  <si>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</si>
  <si>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</si>
  <si>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</si>
  <si>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</si>
  <si>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</si>
  <si>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</si>
  <si>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</si>
  <si>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</si>
  <si>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</si>
  <si>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</si>
  <si>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</si>
  <si>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</si>
  <si>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</si>
  <si>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</si>
  <si>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</si>
  <si>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</si>
  <si>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</si>
  <si>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</si>
  <si>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</si>
  <si>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</si>
  <si>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</si>
  <si>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</si>
  <si>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</si>
  <si>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</si>
  <si>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</si>
  <si>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</si>
  <si>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</si>
  <si>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</si>
  <si>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</si>
  <si>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</si>
  <si>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</si>
  <si>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</si>
  <si>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</si>
  <si>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</si>
  <si>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</si>
  <si>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</si>
  <si>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</si>
  <si>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</si>
  <si>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</si>
  <si>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</si>
  <si>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</si>
  <si>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</si>
  <si>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</si>
  <si>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</si>
  <si>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</si>
  <si>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</si>
  <si>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</si>
  <si>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</si>
  <si>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</si>
  <si>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</si>
  <si>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</si>
  <si>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</si>
  <si>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</si>
  <si>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</si>
  <si>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</si>
  <si>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</si>
  <si>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</si>
  <si>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</si>
  <si>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</si>
  <si>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</si>
  <si>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</si>
  <si>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</si>
  <si>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</si>
  <si>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</si>
  <si>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</si>
  <si>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</si>
  <si>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</si>
  <si>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</si>
  <si>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</si>
  <si>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</si>
  <si>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</si>
  <si>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</si>
  <si>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</si>
  <si>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</si>
  <si>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</si>
  <si>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</si>
  <si>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</si>
  <si>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</si>
  <si>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</si>
  <si>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</si>
  <si>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</si>
  <si>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</si>
  <si>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</si>
  <si>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</si>
  <si>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</si>
  <si>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</si>
  <si>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</si>
  <si>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</si>
  <si>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</si>
  <si>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</si>
  <si>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</si>
  <si>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</si>
  <si>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</si>
  <si>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</si>
  <si>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</si>
  <si>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</si>
  <si>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</si>
  <si>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</si>
  <si>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</si>
  <si>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</si>
  <si>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</si>
  <si>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</si>
  <si>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</si>
  <si>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</si>
  <si>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</si>
  <si>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</si>
  <si>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</si>
  <si>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</si>
  <si>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</si>
  <si>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</si>
  <si>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</si>
  <si>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</si>
  <si>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</si>
  <si>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</si>
  <si>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</si>
  <si>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</si>
  <si>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</si>
  <si>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</si>
  <si>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</si>
  <si>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</si>
  <si>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</si>
  <si>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</si>
  <si>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</si>
  <si>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</si>
  <si>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</si>
  <si>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</si>
  <si>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</si>
  <si>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</si>
  <si>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</si>
  <si>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</si>
  <si>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</si>
  <si>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</si>
  <si>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</si>
  <si>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</si>
  <si>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</si>
  <si>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</si>
  <si>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</si>
  <si>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</si>
  <si>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</si>
  <si>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</si>
  <si>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</si>
  <si>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</si>
  <si>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</si>
  <si>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</si>
  <si>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</si>
  <si>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</si>
  <si>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</si>
  <si>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</si>
  <si>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</si>
  <si>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</si>
  <si>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</si>
  <si>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</si>
  <si>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</si>
  <si>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</si>
  <si>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</si>
  <si>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</si>
  <si>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</si>
  <si>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</si>
  <si>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</si>
  <si>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</si>
  <si>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</si>
  <si>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</si>
  <si>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</si>
  <si>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</si>
  <si>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</si>
  <si>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</si>
  <si>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</si>
  <si>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</si>
  <si>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</si>
  <si>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</si>
  <si>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</si>
  <si>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</si>
  <si>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</si>
  <si>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</si>
  <si>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</si>
  <si>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</si>
  <si>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</si>
  <si>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</si>
  <si>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</si>
  <si>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</si>
  <si>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</si>
  <si>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</si>
  <si>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</si>
  <si>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</si>
  <si>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</si>
  <si>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</si>
  <si>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</si>
  <si>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</si>
  <si>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</si>
  <si>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</si>
  <si>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</si>
  <si>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</si>
  <si>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</si>
  <si>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</si>
  <si>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</si>
  <si>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</si>
  <si>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</si>
  <si>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</si>
  <si>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</si>
  <si>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</si>
  <si>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</si>
  <si>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</si>
  <si>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</si>
  <si>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</si>
  <si>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</si>
  <si>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</si>
  <si>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</si>
  <si>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</si>
  <si>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</si>
  <si>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</si>
  <si>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</si>
  <si>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</si>
  <si>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</si>
  <si>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</si>
  <si>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</si>
  <si>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</si>
  <si>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</si>
  <si>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</si>
  <si>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</si>
  <si>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</si>
  <si>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</si>
  <si>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</si>
  <si>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</si>
  <si>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</si>
  <si>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</si>
  <si>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</si>
  <si>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</si>
  <si>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</si>
  <si>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</si>
  <si>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</si>
  <si>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</si>
  <si>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</si>
  <si>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</si>
  <si>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</si>
  <si>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</si>
  <si>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</si>
  <si>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</si>
  <si>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</si>
  <si>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</si>
  <si>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</si>
  <si>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</si>
  <si>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</si>
  <si>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</si>
  <si>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</si>
  <si>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</si>
  <si>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</si>
  <si>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</si>
  <si>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</si>
  <si>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</si>
  <si>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</si>
  <si>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</si>
  <si>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</si>
  <si>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</si>
  <si>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</si>
  <si>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</si>
  <si>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</si>
  <si>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</si>
  <si>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</si>
  <si>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</si>
  <si>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</si>
  <si>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</si>
  <si>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</si>
  <si>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</si>
  <si>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</si>
  <si>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</si>
  <si>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</si>
  <si>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</si>
  <si>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</si>
  <si>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</si>
  <si>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</si>
  <si>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</si>
  <si>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</si>
  <si>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</si>
  <si>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</si>
  <si>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</si>
  <si>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</si>
  <si>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</si>
  <si>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</si>
  <si>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</si>
  <si>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</si>
  <si>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</si>
  <si>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</si>
  <si>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</si>
  <si>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</si>
  <si>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</si>
  <si>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</si>
  <si>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</si>
  <si>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</si>
  <si>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</si>
  <si>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</si>
  <si>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</si>
  <si>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</si>
  <si>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</si>
  <si>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</si>
  <si>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</si>
  <si>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</si>
  <si>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</si>
  <si>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</si>
  <si>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</si>
  <si>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</si>
  <si>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</si>
  <si>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</si>
  <si>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</si>
  <si>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</si>
  <si>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</si>
  <si>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</si>
  <si>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</si>
  <si>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</si>
  <si>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</si>
  <si>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</si>
  <si>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</si>
  <si>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</si>
  <si>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</si>
  <si>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</si>
  <si>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</si>
  <si>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</si>
  <si>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</si>
  <si>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</si>
  <si>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</si>
  <si>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</si>
  <si>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</si>
  <si>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</si>
  <si>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</si>
  <si>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</si>
  <si>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</si>
  <si>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</si>
  <si>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</si>
  <si>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</si>
  <si>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</si>
  <si>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</si>
  <si>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</si>
  <si>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</si>
  <si>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</si>
  <si>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</si>
  <si>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</si>
  <si>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</si>
  <si>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</si>
  <si>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</si>
  <si>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</si>
  <si>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</si>
  <si>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</si>
  <si>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</si>
  <si>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</si>
  <si>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</si>
  <si>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</si>
  <si>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</si>
  <si>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</si>
  <si>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</si>
  <si>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</si>
  <si>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</si>
  <si>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</si>
  <si>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</si>
  <si>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</si>
  <si>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</si>
  <si>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</si>
  <si>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</si>
  <si>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</si>
  <si>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</si>
  <si>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</si>
  <si>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</si>
  <si>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</si>
  <si>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</si>
  <si>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</si>
  <si>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</si>
  <si>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</si>
  <si>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</si>
  <si>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</si>
  <si>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</si>
  <si>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</si>
  <si>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</si>
  <si>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</si>
  <si>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</si>
  <si>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</si>
  <si>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</si>
  <si>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</si>
  <si>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</si>
  <si>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</si>
  <si>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</si>
  <si>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</si>
  <si>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</si>
  <si>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</si>
  <si>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</si>
  <si>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</si>
  <si>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</si>
  <si>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</si>
  <si>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</si>
  <si>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</si>
  <si>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</si>
  <si>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</si>
  <si>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</si>
  <si>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</si>
  <si>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</si>
  <si>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</si>
  <si>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</si>
  <si>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</si>
  <si>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</si>
  <si>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</si>
  <si>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</si>
  <si>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</si>
  <si>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</si>
  <si>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</si>
  <si>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</si>
  <si>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</si>
  <si>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</si>
  <si>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</si>
  <si>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</si>
  <si>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</si>
  <si>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</si>
  <si>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</si>
  <si>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</si>
  <si>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</si>
  <si>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</si>
  <si>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</si>
  <si>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</si>
  <si>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</si>
  <si>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</si>
  <si>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</si>
  <si>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</si>
  <si>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</si>
  <si>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</si>
  <si>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</si>
  <si>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</si>
  <si>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</si>
  <si>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</si>
  <si>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</si>
  <si>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</si>
  <si>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</si>
  <si>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</si>
  <si>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</si>
  <si>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</si>
  <si>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</si>
  <si>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</si>
  <si>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</si>
  <si>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</si>
  <si>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</si>
  <si>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</si>
  <si>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</si>
  <si>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</si>
  <si>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</si>
  <si>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</si>
  <si>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</si>
  <si>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</si>
  <si>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</si>
  <si>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</si>
  <si>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</si>
  <si>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</si>
  <si>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</si>
  <si>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</si>
  <si>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</si>
  <si>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</si>
  <si>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</si>
  <si>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</si>
  <si>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</si>
  <si>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</si>
  <si>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</si>
  <si>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</si>
  <si>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</si>
  <si>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</si>
  <si>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</si>
  <si>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</si>
  <si>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</si>
  <si>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</si>
  <si>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</si>
  <si>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</si>
  <si>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</si>
  <si>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</si>
  <si>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</si>
  <si>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</si>
  <si>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</si>
  <si>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</si>
  <si>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</si>
  <si>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</si>
  <si>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</si>
  <si>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</si>
  <si>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</si>
  <si>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</si>
  <si>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</si>
  <si>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</si>
  <si>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</si>
  <si>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</si>
  <si>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</si>
  <si>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</si>
  <si>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</si>
  <si>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</si>
  <si>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</si>
  <si>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</si>
  <si>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</si>
  <si>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</si>
  <si>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</si>
  <si>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</si>
  <si>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</si>
  <si>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</si>
  <si>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</si>
  <si>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</si>
  <si>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</si>
  <si>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</si>
  <si>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</si>
  <si>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</si>
  <si>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</si>
  <si>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</si>
  <si>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</si>
  <si>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</si>
  <si>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</si>
  <si>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</si>
  <si>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</si>
  <si>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</si>
  <si>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</si>
  <si>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</si>
  <si>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</si>
  <si>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</si>
  <si>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</si>
  <si>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</si>
  <si>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</si>
  <si>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</si>
  <si>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</si>
  <si>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</si>
  <si>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</si>
  <si>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</si>
  <si>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</si>
  <si>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</si>
  <si>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</si>
  <si>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</si>
  <si>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</si>
  <si>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</si>
  <si>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</si>
  <si>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</si>
  <si>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</si>
  <si>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</si>
  <si>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</si>
  <si>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</si>
  <si>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</si>
  <si>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</si>
  <si>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</si>
  <si>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</si>
  <si>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</si>
  <si>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</si>
  <si>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</si>
  <si>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</si>
  <si>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</si>
  <si>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</si>
  <si>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</si>
  <si>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</si>
  <si>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</si>
  <si>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</si>
  <si>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</si>
  <si>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</si>
  <si>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</si>
  <si>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</si>
  <si>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</si>
  <si>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</si>
  <si>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</si>
  <si>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</si>
  <si>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</si>
  <si>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</si>
  <si>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</si>
  <si>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</si>
  <si>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</si>
  <si>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</si>
  <si>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</si>
  <si>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</si>
  <si>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</si>
  <si>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</si>
  <si>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</si>
  <si>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</si>
  <si>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</si>
  <si>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</si>
  <si>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</si>
  <si>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</si>
  <si>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</si>
  <si>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</si>
  <si>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</si>
  <si>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</si>
  <si>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</si>
  <si>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</si>
  <si>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</si>
  <si>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</si>
  <si>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</si>
  <si>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</si>
  <si>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</si>
  <si>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</si>
  <si>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</si>
  <si>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</si>
  <si>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</si>
  <si>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</si>
  <si>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</si>
  <si>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</si>
  <si>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</si>
  <si>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</si>
  <si>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</si>
  <si>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</si>
  <si>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</si>
  <si>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</si>
  <si>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</si>
  <si>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</si>
  <si>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</si>
  <si>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</si>
  <si>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</si>
  <si>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</si>
  <si>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</si>
  <si>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</si>
  <si>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</si>
  <si>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</si>
  <si>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</si>
  <si>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</si>
  <si>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</si>
  <si>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</si>
  <si>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</si>
  <si>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</si>
  <si>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</si>
  <si>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</si>
  <si>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</si>
  <si>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</si>
  <si>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</si>
  <si>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</si>
  <si>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</si>
  <si>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</si>
  <si>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</si>
  <si>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</si>
  <si>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</si>
  <si>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</si>
  <si>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</si>
  <si>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</si>
  <si>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</si>
  <si>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</si>
  <si>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</si>
  <si>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</si>
  <si>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</si>
  <si>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</si>
  <si>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</si>
  <si>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</si>
  <si>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</si>
  <si>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</si>
  <si>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</si>
  <si>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</si>
  <si>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</si>
  <si>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</si>
  <si>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</si>
  <si>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</si>
  <si>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</si>
  <si>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</si>
  <si>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</si>
  <si>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</si>
  <si>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</si>
  <si>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</si>
  <si>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</si>
  <si>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</si>
  <si>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</si>
  <si>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</si>
  <si>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</si>
  <si>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</si>
  <si>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</si>
  <si>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</si>
  <si>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</si>
  <si>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</si>
  <si>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</si>
  <si>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</si>
  <si>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</si>
  <si>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</si>
  <si>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</si>
  <si>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</si>
  <si>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</si>
  <si>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</si>
  <si>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</si>
  <si>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</si>
  <si>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</si>
  <si>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</si>
  <si>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</si>
  <si>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</si>
  <si>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</si>
  <si>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</si>
  <si>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</si>
  <si>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</si>
  <si>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</si>
  <si>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</si>
  <si>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</si>
  <si>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</si>
  <si>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</si>
  <si>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</si>
  <si>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</si>
  <si>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</si>
  <si>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</si>
  <si>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</si>
  <si>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</si>
  <si>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</si>
  <si>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</si>
  <si>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</si>
  <si>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</si>
  <si>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</si>
  <si>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</si>
  <si>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</si>
  <si>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</si>
  <si>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</si>
  <si>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</si>
  <si>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</si>
  <si>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</si>
  <si>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</si>
  <si>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</si>
  <si>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</si>
  <si>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</si>
  <si>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</si>
  <si>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</si>
  <si>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</si>
  <si>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</si>
  <si>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</si>
  <si>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</si>
  <si>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</si>
  <si>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</si>
  <si>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</si>
  <si>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</si>
  <si>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</si>
  <si>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</si>
  <si>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</si>
  <si>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</si>
  <si>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</si>
  <si>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</si>
  <si>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</si>
  <si>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</si>
  <si>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</si>
  <si>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</si>
  <si>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</si>
  <si>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</si>
  <si>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</si>
  <si>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</si>
  <si>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</si>
  <si>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</si>
  <si>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</si>
  <si>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</si>
  <si>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</si>
  <si>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</si>
  <si>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</si>
  <si>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</si>
  <si>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</si>
  <si>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</si>
  <si>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</si>
  <si>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</si>
  <si>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</si>
  <si>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</si>
  <si>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</si>
  <si>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</si>
  <si>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</si>
  <si>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</si>
  <si>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</si>
  <si>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</si>
  <si>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</si>
  <si>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</si>
  <si>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</si>
  <si>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</si>
  <si>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</si>
  <si>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</si>
  <si>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</si>
  <si>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</si>
  <si>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</si>
  <si>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</si>
  <si>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</si>
  <si>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</si>
  <si>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</si>
  <si>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</si>
  <si>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</si>
  <si>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</si>
  <si>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</si>
  <si>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</si>
  <si>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</si>
  <si>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</si>
  <si>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</si>
  <si>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</si>
  <si>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</si>
  <si>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</si>
  <si>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</si>
  <si>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</si>
  <si>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</si>
  <si>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</si>
  <si>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</si>
  <si>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</si>
  <si>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</si>
  <si>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</si>
  <si>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</si>
  <si>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</si>
  <si>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</si>
  <si>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</si>
  <si>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</si>
  <si>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</si>
  <si>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</si>
  <si>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</si>
  <si>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</si>
  <si>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</si>
  <si>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</si>
  <si>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</si>
  <si>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</si>
  <si>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</si>
  <si>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</si>
  <si>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</si>
  <si>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</si>
  <si>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</si>
  <si>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</si>
  <si>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</si>
  <si>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</si>
  <si>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</si>
  <si>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</si>
  <si>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</si>
  <si>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</si>
  <si>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</si>
  <si>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</si>
  <si>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</si>
  <si>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</si>
  <si>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</si>
  <si>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</si>
  <si>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</si>
  <si>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</si>
  <si>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</si>
  <si>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</si>
  <si>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</si>
  <si>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</si>
  <si>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</si>
  <si>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</si>
  <si>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</si>
  <si>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</si>
  <si>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</si>
  <si>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</si>
  <si>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</si>
  <si>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</si>
  <si>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</si>
  <si>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</si>
  <si>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</si>
  <si>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</si>
  <si>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</si>
  <si>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</si>
  <si>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</si>
  <si>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</si>
  <si>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</si>
  <si>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</si>
  <si>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</si>
  <si>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</si>
  <si>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</si>
  <si>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</si>
  <si>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</si>
  <si>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</si>
  <si>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</si>
  <si>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</si>
  <si>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</si>
  <si>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</si>
  <si>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</si>
  <si>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</si>
  <si>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</si>
  <si>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</si>
  <si>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</si>
  <si>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</si>
  <si>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</si>
  <si>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</si>
  <si>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</si>
  <si>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</si>
  <si>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</si>
  <si>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</si>
  <si>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</si>
  <si>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</si>
  <si>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</si>
  <si>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</si>
  <si>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</si>
  <si>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</si>
  <si>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</si>
  <si>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</si>
  <si>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</si>
  <si>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</si>
  <si>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</si>
  <si>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</si>
  <si>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</si>
  <si>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</si>
  <si>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</si>
  <si>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</si>
  <si>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</si>
  <si>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</si>
  <si>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</si>
  <si>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</si>
  <si>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</si>
  <si>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</si>
  <si>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</si>
  <si>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</si>
  <si>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</si>
  <si>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</si>
  <si>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</si>
  <si>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</si>
  <si>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</si>
  <si>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</si>
  <si>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</si>
  <si>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</si>
  <si>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</si>
  <si>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</si>
  <si>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</si>
  <si>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</si>
  <si>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</si>
  <si>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</si>
  <si>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</si>
  <si>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</si>
  <si>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</si>
  <si>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</si>
  <si>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</si>
  <si>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</si>
  <si>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</si>
  <si>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</si>
  <si>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</si>
  <si>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</si>
  <si>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</si>
  <si>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</si>
  <si>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</si>
  <si>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</si>
  <si>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</si>
  <si>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</si>
  <si>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</si>
  <si>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</si>
  <si>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</si>
  <si>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</si>
  <si>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</si>
  <si>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</si>
  <si>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</si>
  <si>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</si>
  <si>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</si>
  <si>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</si>
  <si>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</si>
  <si>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</si>
  <si>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</si>
  <si>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</si>
  <si>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</si>
  <si>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</si>
  <si>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</si>
  <si>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</si>
  <si>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</si>
  <si>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</si>
  <si>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</si>
  <si>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</si>
  <si>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</si>
  <si>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</si>
  <si>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</si>
  <si>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</si>
  <si>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</si>
  <si>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</si>
  <si>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</si>
  <si>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</si>
  <si>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</si>
  <si>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</si>
  <si>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</si>
  <si>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</si>
  <si>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</si>
  <si>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</si>
  <si>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</si>
  <si>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</si>
  <si>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</si>
  <si>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</si>
  <si>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</si>
  <si>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</si>
  <si>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</si>
  <si>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</si>
  <si>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</si>
  <si>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</si>
  <si>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</si>
  <si>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</si>
  <si>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</si>
  <si>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</si>
  <si>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</si>
  <si>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</si>
  <si>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</si>
  <si>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</si>
  <si>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</si>
  <si>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</si>
  <si>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</si>
  <si>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</si>
  <si>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</si>
  <si>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</si>
  <si>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</si>
  <si>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</si>
  <si>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</si>
  <si>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</si>
  <si>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</si>
  <si>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</si>
  <si>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</si>
  <si>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</si>
  <si>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</si>
  <si>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</si>
  <si>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</si>
  <si>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</si>
  <si>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</si>
  <si>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</si>
  <si>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</si>
  <si>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</si>
  <si>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</si>
  <si>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</si>
  <si>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</si>
  <si>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</si>
  <si>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</si>
  <si>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</si>
  <si>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</si>
  <si>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</si>
  <si>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</si>
  <si>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</si>
  <si>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</si>
  <si>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</si>
  <si>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</si>
  <si>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</si>
  <si>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</si>
  <si>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</si>
  <si>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</si>
  <si>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</si>
  <si>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</si>
  <si>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</si>
  <si>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</si>
  <si>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</si>
  <si>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</si>
  <si>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</si>
  <si>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</si>
  <si>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</si>
  <si>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</si>
  <si>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</si>
  <si>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</si>
  <si>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</si>
  <si>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</si>
  <si>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</si>
  <si>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</si>
  <si>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</si>
  <si>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</si>
  <si>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</si>
  <si>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</si>
  <si>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</si>
  <si>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</si>
  <si>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</si>
  <si>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</si>
  <si>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</si>
  <si>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</si>
  <si>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</si>
  <si>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</si>
  <si>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</si>
  <si>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</si>
  <si>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</si>
  <si>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</si>
  <si>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</si>
  <si>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</si>
  <si>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</si>
  <si>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</si>
  <si>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</si>
  <si>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</si>
  <si>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</si>
  <si>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</si>
  <si>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</si>
  <si>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</si>
  <si>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</si>
  <si>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</si>
  <si>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</si>
  <si>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</si>
  <si>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</si>
  <si>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</si>
  <si>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</si>
  <si>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</si>
  <si>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</si>
  <si>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</si>
  <si>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</si>
  <si>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</si>
  <si>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</si>
  <si>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</si>
  <si>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</si>
  <si>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</si>
  <si>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</si>
  <si>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</si>
  <si>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</si>
  <si>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</si>
  <si>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</si>
  <si>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</si>
  <si>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</si>
  <si>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</si>
  <si>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</si>
  <si>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</si>
  <si>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</si>
  <si>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</si>
  <si>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</si>
  <si>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</si>
  <si>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</si>
  <si>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</si>
  <si>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</si>
  <si>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</si>
  <si>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</si>
  <si>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</si>
  <si>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</si>
  <si>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</si>
  <si>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</si>
  <si>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</si>
  <si>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</si>
  <si>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</si>
  <si>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</si>
  <si>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</si>
  <si>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</si>
  <si>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</si>
  <si>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</si>
  <si>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</si>
  <si>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</si>
  <si>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</si>
  <si>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</si>
  <si>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</si>
  <si>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</si>
  <si>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</si>
  <si>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</si>
  <si>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</si>
  <si>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</si>
  <si>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</si>
  <si>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</si>
  <si>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</si>
  <si>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</si>
  <si>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</si>
  <si>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</si>
  <si>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</si>
  <si>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</si>
  <si>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</si>
  <si>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</si>
  <si>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</si>
  <si>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</si>
  <si>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</si>
  <si>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</si>
  <si>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</si>
  <si>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</si>
  <si>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</si>
  <si>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</si>
  <si>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</si>
  <si>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</si>
  <si>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</si>
  <si>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</si>
  <si>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</si>
  <si>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</si>
  <si>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</si>
  <si>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</si>
  <si>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</si>
  <si>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</si>
  <si>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</si>
  <si>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</si>
  <si>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</si>
  <si>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</si>
  <si>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</si>
  <si>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</si>
  <si>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</si>
  <si>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</si>
  <si>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</si>
  <si>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</si>
  <si>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</si>
  <si>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</si>
  <si>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</si>
  <si>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</si>
  <si>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</si>
  <si>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</si>
  <si>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</si>
  <si>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</si>
  <si>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</si>
  <si>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</si>
  <si>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</si>
  <si>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</si>
  <si>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</si>
  <si>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</si>
  <si>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</si>
  <si>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</si>
  <si>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</si>
  <si>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</si>
  <si>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</si>
  <si>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</si>
  <si>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</si>
  <si>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</si>
  <si>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</si>
  <si>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</si>
  <si>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</si>
  <si>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</si>
  <si>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</si>
  <si>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</si>
  <si>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</si>
  <si>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</si>
  <si>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</si>
  <si>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</si>
  <si>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</si>
  <si>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</si>
  <si>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</si>
  <si>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</si>
  <si>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</si>
  <si>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</si>
  <si>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</si>
  <si>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</si>
  <si>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</si>
  <si>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</si>
  <si>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</si>
  <si>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</si>
  <si>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</si>
  <si>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</si>
  <si>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</si>
  <si>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</si>
  <si>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</si>
  <si>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</si>
  <si>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</si>
  <si>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</si>
  <si>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</si>
  <si>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</si>
  <si>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</si>
  <si>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</si>
  <si>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</si>
  <si>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</si>
  <si>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</si>
  <si>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</si>
  <si>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</si>
  <si>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</si>
  <si>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</si>
  <si>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</si>
  <si>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</si>
  <si>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</si>
  <si>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</si>
  <si>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</si>
  <si>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</si>
  <si>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</si>
  <si>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</si>
  <si>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</si>
  <si>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</si>
  <si>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</si>
  <si>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</si>
  <si>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</si>
  <si>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</si>
  <si>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</si>
  <si>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</si>
  <si>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</si>
  <si>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</si>
  <si>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</si>
  <si>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</si>
  <si>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</si>
  <si>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</si>
  <si>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</si>
  <si>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</si>
  <si>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</si>
  <si>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</si>
  <si>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</si>
  <si>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</si>
  <si>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</si>
  <si>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</si>
  <si>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</si>
  <si>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</si>
  <si>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</si>
  <si>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</si>
  <si>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</si>
  <si>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</si>
  <si>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</si>
  <si>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</si>
  <si>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</si>
  <si>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</si>
  <si>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</si>
  <si>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</si>
  <si>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</si>
  <si>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</si>
  <si>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</si>
  <si>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</si>
  <si>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</si>
  <si>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</si>
  <si>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</si>
  <si>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</si>
  <si>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</si>
  <si>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</si>
  <si>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</si>
  <si>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</si>
  <si>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</si>
  <si>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</si>
  <si>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</si>
  <si>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</si>
  <si>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</si>
  <si>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</si>
  <si>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</si>
  <si>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</si>
  <si>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</si>
  <si>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</si>
  <si>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</si>
  <si>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</si>
  <si>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</si>
  <si>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</si>
  <si>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</si>
  <si>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</si>
  <si>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</si>
  <si>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</si>
  <si>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</si>
  <si>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</si>
  <si>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</si>
  <si>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</si>
  <si>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</si>
  <si>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</si>
  <si>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</si>
  <si>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</si>
  <si>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</si>
  <si>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</si>
  <si>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</si>
  <si>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</si>
  <si>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</si>
  <si>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</si>
  <si>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</si>
  <si>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</si>
  <si>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</si>
  <si>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</si>
  <si>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</si>
  <si>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</si>
  <si>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</si>
  <si>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</si>
  <si>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</si>
  <si>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</si>
  <si>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</si>
  <si>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</si>
  <si>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</si>
  <si>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</si>
  <si>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</si>
  <si>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</si>
  <si>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</si>
  <si>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</si>
  <si>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</si>
  <si>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</si>
  <si>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</si>
  <si>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</si>
  <si>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</si>
  <si>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</si>
  <si>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</si>
  <si>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</si>
  <si>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</si>
  <si>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</si>
  <si>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</si>
  <si>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</si>
  <si>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</si>
  <si>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</si>
  <si>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</si>
  <si>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</si>
  <si>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</si>
  <si>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</si>
  <si>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</si>
  <si>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</si>
  <si>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</si>
  <si>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</si>
  <si>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</si>
  <si>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</si>
  <si>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</si>
  <si>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</si>
  <si>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</si>
  <si>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</si>
  <si>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</si>
  <si>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</si>
  <si>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</si>
  <si>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</si>
  <si>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</si>
  <si>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</si>
  <si>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</si>
  <si>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</si>
  <si>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</si>
  <si>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</si>
  <si>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</si>
  <si>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</si>
  <si>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</si>
  <si>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</si>
  <si>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</si>
  <si>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</si>
  <si>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</si>
  <si>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</si>
  <si>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</si>
  <si>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</si>
  <si>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</si>
  <si>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</si>
  <si>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</si>
  <si>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</si>
  <si>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</si>
  <si>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</si>
  <si>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</si>
  <si>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</si>
  <si>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</si>
  <si>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</si>
  <si>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</si>
  <si>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</si>
  <si>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</si>
  <si>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</si>
  <si>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</si>
  <si>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</si>
  <si>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</si>
  <si>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</si>
  <si>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</si>
  <si>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</si>
  <si>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</si>
  <si>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</si>
  <si>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</si>
  <si>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</si>
  <si>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</si>
  <si>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</si>
  <si>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</si>
  <si>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</si>
  <si>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</si>
  <si>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</si>
  <si>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</si>
  <si>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</si>
  <si>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</si>
  <si>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</si>
  <si>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</si>
  <si>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</si>
  <si>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</si>
  <si>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</si>
  <si>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</si>
  <si>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</si>
  <si>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</si>
  <si>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</si>
  <si>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</si>
  <si>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</si>
  <si>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</si>
  <si>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</si>
  <si>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</si>
  <si>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</si>
  <si>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</si>
  <si>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</si>
  <si>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</si>
  <si>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</si>
  <si>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</si>
  <si>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</si>
  <si>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</si>
  <si>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</si>
  <si>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</si>
  <si>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</si>
  <si>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</si>
  <si>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</si>
  <si>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</si>
  <si>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</si>
  <si>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</si>
  <si>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</si>
  <si>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</si>
  <si>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</si>
  <si>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</si>
  <si>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</si>
  <si>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</si>
  <si>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</si>
  <si>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</si>
  <si>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</si>
  <si>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</si>
  <si>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</si>
  <si>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</si>
  <si>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</si>
  <si>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</si>
  <si>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</si>
  <si>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</si>
  <si>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</si>
  <si>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</si>
  <si>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</si>
  <si>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</si>
  <si>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</si>
  <si>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</si>
  <si>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</si>
  <si>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</si>
  <si>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</si>
  <si>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</si>
  <si>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</si>
  <si>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</si>
  <si>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</si>
  <si>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</si>
  <si>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</si>
  <si>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</si>
  <si>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</si>
  <si>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</si>
  <si>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</si>
  <si>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</si>
  <si>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</si>
  <si>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</si>
  <si>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</si>
  <si>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</si>
  <si>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</si>
  <si>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</si>
  <si>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</si>
  <si>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</si>
  <si>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</si>
  <si>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</si>
  <si>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</si>
  <si>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</si>
  <si>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</si>
  <si>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</si>
  <si>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</si>
  <si>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</si>
  <si>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</si>
  <si>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</si>
  <si>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</si>
  <si>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</si>
  <si>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</si>
  <si>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</si>
  <si>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</si>
  <si>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</si>
  <si>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</si>
  <si>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</si>
  <si>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</si>
  <si>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</si>
  <si>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</si>
  <si>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</si>
  <si>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</si>
  <si>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</si>
  <si>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</si>
  <si>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</si>
  <si>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</si>
  <si>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</si>
  <si>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</si>
  <si>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</si>
  <si>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</si>
  <si>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</si>
  <si>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</si>
  <si>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</si>
  <si>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</si>
  <si>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</si>
  <si>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</si>
  <si>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</si>
  <si>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</si>
  <si>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</si>
  <si>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</si>
  <si>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</si>
  <si>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</si>
  <si>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</si>
  <si>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</si>
  <si>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</si>
  <si>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</si>
  <si>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</si>
  <si>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</si>
  <si>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</si>
  <si>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</si>
  <si>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</si>
  <si>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</si>
  <si>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</si>
  <si>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</si>
  <si>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</si>
  <si>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</si>
  <si>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</si>
  <si>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</si>
  <si>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</si>
  <si>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</si>
  <si>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</si>
  <si>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</si>
  <si>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</si>
  <si>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</si>
  <si>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</si>
  <si>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</si>
  <si>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</si>
  <si>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</si>
  <si>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</si>
  <si>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</si>
  <si>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</si>
  <si>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</si>
  <si>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</si>
  <si>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</si>
  <si>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</si>
  <si>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</si>
  <si>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</si>
  <si>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</si>
  <si>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</si>
  <si>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</si>
  <si>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</si>
  <si>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</si>
  <si>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</si>
  <si>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</si>
  <si>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</si>
  <si>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</si>
  <si>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</si>
  <si>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</si>
  <si>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</si>
  <si>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</si>
  <si>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</si>
  <si>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</si>
  <si>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</si>
  <si>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</si>
  <si>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</si>
  <si>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</si>
  <si>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</si>
  <si>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</si>
  <si>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</si>
  <si>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</si>
  <si>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</si>
  <si>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</si>
  <si>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</si>
  <si>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</si>
  <si>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</si>
  <si>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</si>
  <si>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</si>
  <si>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</si>
  <si>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</si>
  <si>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</si>
  <si>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</si>
  <si>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</si>
  <si>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</si>
  <si>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</si>
  <si>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</si>
  <si>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</si>
  <si>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</si>
  <si>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</si>
  <si>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</si>
  <si>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</si>
  <si>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</si>
  <si>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</si>
  <si>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</si>
  <si>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</si>
  <si>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</si>
  <si>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</si>
  <si>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</si>
  <si>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</si>
  <si>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</si>
  <si>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</si>
  <si>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</si>
  <si>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</si>
  <si>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</si>
  <si>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</si>
  <si>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</si>
  <si>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</si>
  <si>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</si>
  <si>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</si>
  <si>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</si>
  <si>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</si>
  <si>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</si>
  <si>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</si>
  <si>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</si>
  <si>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</si>
  <si>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</si>
  <si>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</si>
  <si>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</si>
  <si>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</si>
  <si>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</si>
  <si>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</si>
  <si>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</si>
  <si>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</si>
  <si>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</si>
  <si>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</si>
  <si>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</si>
  <si>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</si>
  <si>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</si>
  <si>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</si>
  <si>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</si>
  <si>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</si>
  <si>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</si>
  <si>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</si>
  <si>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</si>
  <si>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</si>
  <si>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</si>
  <si>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</si>
  <si>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</si>
  <si>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</si>
  <si>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</si>
  <si>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</si>
  <si>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</si>
  <si>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</si>
  <si>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</si>
  <si>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</si>
  <si>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</si>
  <si>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</si>
  <si>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</si>
  <si>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</si>
  <si>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2021-27-10001071</t>
  </si>
  <si>
    <t xml:space="preserve">CRA 4 30 67  APTO P2 </t>
  </si>
  <si>
    <t>fundaser2020@gmail.com</t>
  </si>
  <si>
    <t>Calle   24 5 74  P2</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</si>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</sst>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631</v>
      </c>
      <c r="K20" s="150">
        <v>2088292850</v>
      </c>
      <c r="L20" s="151">
        <v>44242</v>
      </c>
      <c r="M20" s="151">
        <v>44561</v>
      </c>
      <c r="N20" s="134">
        <f>+(M20-L20)/30</f>
        <v>10.633333333333333</v>
      </c>
      <c r="O20" s="137"/>
      <c r="U20" s="133"/>
      <c r="V20" s="105">
        <f ca="1">NOW()</f>
        <v>44193.952024999999</v>
      </c>
      <c r="W20" s="105">
        <f ca="1">NOW()</f>
        <v>44193.952024999999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208829285</v>
      </c>
      <c r="F185" s="92"/>
      <c r="G185" s="93"/>
      <c r="H185" s="88"/>
      <c r="I185" s="90" t="s">
        <v>2627</v>
      </c>
      <c r="J185" s="165">
        <f>+SUM(M179:M183)</f>
        <v>0.03</v>
      </c>
      <c r="K185" s="201" t="s">
        <v>2628</v>
      </c>
      <c r="L185" s="201"/>
      <c r="M185" s="94">
        <f>+J185*(SUM(K20:K35))</f>
        <v>62648785.5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2020-12-29T03:51:02Z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