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<sst xmlns="http://schemas.openxmlformats.org/spreadsheetml/2006/main" count="3140" uniqueCount="2705">
  <si>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</si>
  <si>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</si>
  <si>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</si>
  <si>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</si>
  <si>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</si>
  <si>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</si>
  <si>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</si>
  <si>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</si>
  <si>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</si>
  <si>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</si>
  <si>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</si>
  <si>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</si>
  <si>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</si>
  <si>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</si>
  <si>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</si>
  <si>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</si>
  <si>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</si>
  <si>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</si>
  <si>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</si>
  <si>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</si>
  <si>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</si>
  <si>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</si>
  <si>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</si>
  <si>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</si>
  <si>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</si>
  <si>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</si>
  <si>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</si>
  <si>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</si>
  <si>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</si>
  <si>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</si>
  <si>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</si>
  <si>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</si>
  <si>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</si>
  <si>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</si>
  <si>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</si>
  <si>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</si>
  <si>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</si>
  <si>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</si>
  <si>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</si>
  <si>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</si>
  <si>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</si>
  <si>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</si>
  <si>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</si>
  <si>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</si>
  <si>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</si>
  <si>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</si>
  <si>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</si>
  <si>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</si>
  <si>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</si>
  <si>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</si>
  <si>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</si>
  <si>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</si>
  <si>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</si>
  <si>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</si>
  <si>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</si>
  <si>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</si>
  <si>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</si>
  <si>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</si>
  <si>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</si>
  <si>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</si>
  <si>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</si>
  <si>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</si>
  <si>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</si>
  <si>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</si>
  <si>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</si>
  <si>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</si>
  <si>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</si>
  <si>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</si>
  <si>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</si>
  <si>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</si>
  <si>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</si>
  <si>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</si>
  <si>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</si>
  <si>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</si>
  <si>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</si>
  <si>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</si>
  <si>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</si>
  <si>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</si>
  <si>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</si>
  <si>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</si>
  <si>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</si>
  <si>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</si>
  <si>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</si>
  <si>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</si>
  <si>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</si>
  <si>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</si>
  <si>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</si>
  <si>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</si>
  <si>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</si>
  <si>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</si>
  <si>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</si>
  <si>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</si>
  <si>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</si>
  <si>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</si>
  <si>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</si>
  <si>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</si>
  <si>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</si>
  <si>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</si>
  <si>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</si>
  <si>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</si>
  <si>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</si>
  <si>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</si>
  <si>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</si>
  <si>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</si>
  <si>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</si>
  <si>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</si>
  <si>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</si>
  <si>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</si>
  <si>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</si>
  <si>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</si>
  <si>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</si>
  <si>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</si>
  <si>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</si>
  <si>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</si>
  <si>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</si>
  <si>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</si>
  <si>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</si>
  <si>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</si>
  <si>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</si>
  <si>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</si>
  <si>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</si>
  <si>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</si>
  <si>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</si>
  <si>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</si>
  <si>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</si>
  <si>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</si>
  <si>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</si>
  <si>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</si>
  <si>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</si>
  <si>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</si>
  <si>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</si>
  <si>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</si>
  <si>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</si>
  <si>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</si>
  <si>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</si>
  <si>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</si>
  <si>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</si>
  <si>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</si>
  <si>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</si>
  <si>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</si>
  <si>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</si>
  <si>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</si>
  <si>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</si>
  <si>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</si>
  <si>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</si>
  <si>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</si>
  <si>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</si>
  <si>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</si>
  <si>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</si>
  <si>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</si>
  <si>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</si>
  <si>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</si>
  <si>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</si>
  <si>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</si>
  <si>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</si>
  <si>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</si>
  <si>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</si>
  <si>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</si>
  <si>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</si>
  <si>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</si>
  <si>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</si>
  <si>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</si>
  <si>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</si>
  <si>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</si>
  <si>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</si>
  <si>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</si>
  <si>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</si>
  <si>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</si>
  <si>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</si>
  <si>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</si>
  <si>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</si>
  <si>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</si>
  <si>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</si>
  <si>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</si>
  <si>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</si>
  <si>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</si>
  <si>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</si>
  <si>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</si>
  <si>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</si>
  <si>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</si>
  <si>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</si>
  <si>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</si>
  <si>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</si>
  <si>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</si>
  <si>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</si>
  <si>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</si>
  <si>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</si>
  <si>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</si>
  <si>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</si>
  <si>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</si>
  <si>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</si>
  <si>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</si>
  <si>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</si>
  <si>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</si>
  <si>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</si>
  <si>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</si>
  <si>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</si>
  <si>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</si>
  <si>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</si>
  <si>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</si>
  <si>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</si>
  <si>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</si>
  <si>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</si>
  <si>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</si>
  <si>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</si>
  <si>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</si>
  <si>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</si>
  <si>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</si>
  <si>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</si>
  <si>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</si>
  <si>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</si>
  <si>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</si>
  <si>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</si>
  <si>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</si>
  <si>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</si>
  <si>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</si>
  <si>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</si>
  <si>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</si>
  <si>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</si>
  <si>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</si>
  <si>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</si>
  <si>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</si>
  <si>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</si>
  <si>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</si>
  <si>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</si>
  <si>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</si>
  <si>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</si>
  <si>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</si>
  <si>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</si>
  <si>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</si>
  <si>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</si>
  <si>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</si>
  <si>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</si>
  <si>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</si>
  <si>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</si>
  <si>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</si>
  <si>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</si>
  <si>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</si>
  <si>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</si>
  <si>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</si>
  <si>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</si>
  <si>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</si>
  <si>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</si>
  <si>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</si>
  <si>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</si>
  <si>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</si>
  <si>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</si>
  <si>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</si>
  <si>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</si>
  <si>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</si>
  <si>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</si>
  <si>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</si>
  <si>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</si>
  <si>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</si>
  <si>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</si>
  <si>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</si>
  <si>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</si>
  <si>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</si>
  <si>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</si>
  <si>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</si>
  <si>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</si>
  <si>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</si>
  <si>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</si>
  <si>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</si>
  <si>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</si>
  <si>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</si>
  <si>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</si>
  <si>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</si>
  <si>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</si>
  <si>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</si>
  <si>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</si>
  <si>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</si>
  <si>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</si>
  <si>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</si>
  <si>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</si>
  <si>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</si>
  <si>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</si>
  <si>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</si>
  <si>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</si>
  <si>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</si>
  <si>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</si>
  <si>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</si>
  <si>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</si>
  <si>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</si>
  <si>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</si>
  <si>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</si>
  <si>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</si>
  <si>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</si>
  <si>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</si>
  <si>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</si>
  <si>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</si>
  <si>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</si>
  <si>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</si>
  <si>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</si>
  <si>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</si>
  <si>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</si>
  <si>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</si>
  <si>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</si>
  <si>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</si>
  <si>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</si>
  <si>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</si>
  <si>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</si>
  <si>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</si>
  <si>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</si>
  <si>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</si>
  <si>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</si>
  <si>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</si>
  <si>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</si>
  <si>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</si>
  <si>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</si>
  <si>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</si>
  <si>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</si>
  <si>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</si>
  <si>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</si>
  <si>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</si>
  <si>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</si>
  <si>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</si>
  <si>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</si>
  <si>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</si>
  <si>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</si>
  <si>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</si>
  <si>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</si>
  <si>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</si>
  <si>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</si>
  <si>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</si>
  <si>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</si>
  <si>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</si>
  <si>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</si>
  <si>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</si>
  <si>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</si>
  <si>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</si>
  <si>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</si>
  <si>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</si>
  <si>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</si>
  <si>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</si>
  <si>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</si>
  <si>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</si>
  <si>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</si>
  <si>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</si>
  <si>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</si>
  <si>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</si>
  <si>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</si>
  <si>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</si>
  <si>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</si>
  <si>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</si>
  <si>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</si>
  <si>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</si>
  <si>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</si>
  <si>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</si>
  <si>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</si>
  <si>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</si>
  <si>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</si>
  <si>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</si>
  <si>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</si>
  <si>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</si>
  <si>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</si>
  <si>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</si>
  <si>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</si>
  <si>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</si>
  <si>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</si>
  <si>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</si>
  <si>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</si>
  <si>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</si>
  <si>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</si>
  <si>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</si>
  <si>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</si>
  <si>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</si>
  <si>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</si>
  <si>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</si>
  <si>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</si>
  <si>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</si>
  <si>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</si>
  <si>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</si>
  <si>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</si>
  <si>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</si>
  <si>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</si>
  <si>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</si>
  <si>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</si>
  <si>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</si>
  <si>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</si>
  <si>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</si>
  <si>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</si>
  <si>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</si>
  <si>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</si>
  <si>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</si>
  <si>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</si>
  <si>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</si>
  <si>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</si>
  <si>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</si>
  <si>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</si>
  <si>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</si>
  <si>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</si>
  <si>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</si>
  <si>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</si>
  <si>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</si>
  <si>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</si>
  <si>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</si>
  <si>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</si>
  <si>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</si>
  <si>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</si>
  <si>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</si>
  <si>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</si>
  <si>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</si>
  <si>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</si>
  <si>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</si>
  <si>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</si>
  <si>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</si>
  <si>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</si>
  <si>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</si>
  <si>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</si>
  <si>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</si>
  <si>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</si>
  <si>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</si>
  <si>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</si>
  <si>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</si>
  <si>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</si>
  <si>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</si>
  <si>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</si>
  <si>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</si>
  <si>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</si>
  <si>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</si>
  <si>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</si>
  <si>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</si>
  <si>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</si>
  <si>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</si>
  <si>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</si>
  <si>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</si>
  <si>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</si>
  <si>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</si>
  <si>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</si>
  <si>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</si>
  <si>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</si>
  <si>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</si>
  <si>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</si>
  <si>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</si>
  <si>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</si>
  <si>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</si>
  <si>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</si>
  <si>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</si>
  <si>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</si>
  <si>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</si>
  <si>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</si>
  <si>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</si>
  <si>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</si>
  <si>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</si>
  <si>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</si>
  <si>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</si>
  <si>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</si>
  <si>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</si>
  <si>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</si>
  <si>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</si>
  <si>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</si>
  <si>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</si>
  <si>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</si>
  <si>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</si>
  <si>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</si>
  <si>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</si>
  <si>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</si>
  <si>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</si>
  <si>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</si>
  <si>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</si>
  <si>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</si>
  <si>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</si>
  <si>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</si>
  <si>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</si>
  <si>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</si>
  <si>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</si>
  <si>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</si>
  <si>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</si>
  <si>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</si>
  <si>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</si>
  <si>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</si>
  <si>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</si>
  <si>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</si>
  <si>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</si>
  <si>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</si>
  <si>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</si>
  <si>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</si>
  <si>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</si>
  <si>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</si>
  <si>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</si>
  <si>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</si>
  <si>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</si>
  <si>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</si>
  <si>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</si>
  <si>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</si>
  <si>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</si>
  <si>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</si>
  <si>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</si>
  <si>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</si>
  <si>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</si>
  <si>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</si>
  <si>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</si>
  <si>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</si>
  <si>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</si>
  <si>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</si>
  <si>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</si>
  <si>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</si>
  <si>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</si>
  <si>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</si>
  <si>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</si>
  <si>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</si>
  <si>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</si>
  <si>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</si>
  <si>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</si>
  <si>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</si>
  <si>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</si>
  <si>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</si>
  <si>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</si>
  <si>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</si>
  <si>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</si>
  <si>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</si>
  <si>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</si>
  <si>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</si>
  <si>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</si>
  <si>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</si>
  <si>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</si>
  <si>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</si>
  <si>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</si>
  <si>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</si>
  <si>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</si>
  <si>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</si>
  <si>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</si>
  <si>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</si>
  <si>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</si>
  <si>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</si>
  <si>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</si>
  <si>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</si>
  <si>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</si>
  <si>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</si>
  <si>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</si>
  <si>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</si>
  <si>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</si>
  <si>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</si>
  <si>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</si>
  <si>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</si>
  <si>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</si>
  <si>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</si>
  <si>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</si>
  <si>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</si>
  <si>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</si>
  <si>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</si>
  <si>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</si>
  <si>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</si>
  <si>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</si>
  <si>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</si>
  <si>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</si>
  <si>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</si>
  <si>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</si>
  <si>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</si>
  <si>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</si>
  <si>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</si>
  <si>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</si>
  <si>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</si>
  <si>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</si>
  <si>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</si>
  <si>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</si>
  <si>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</si>
  <si>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</si>
  <si>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</si>
  <si>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</si>
  <si>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</si>
  <si>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</si>
  <si>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</si>
  <si>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</si>
  <si>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</si>
  <si>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</si>
  <si>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</si>
  <si>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</si>
  <si>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</si>
  <si>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</si>
  <si>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</si>
  <si>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</si>
  <si>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</si>
  <si>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</si>
  <si>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</si>
  <si>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</si>
  <si>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</si>
  <si>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</si>
  <si>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</si>
  <si>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</si>
  <si>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</si>
  <si>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</si>
  <si>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</si>
  <si>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</si>
  <si>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</si>
  <si>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</si>
  <si>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</si>
  <si>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</si>
  <si>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</si>
  <si>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</si>
  <si>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</si>
  <si>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</si>
  <si>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</si>
  <si>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</si>
  <si>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</si>
  <si>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</si>
  <si>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</si>
  <si>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</si>
  <si>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</si>
  <si>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</si>
  <si>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</si>
  <si>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</si>
  <si>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</si>
  <si>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</si>
  <si>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</si>
  <si>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</si>
  <si>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</si>
  <si>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</si>
  <si>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</si>
  <si>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</si>
  <si>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</si>
  <si>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</si>
  <si>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</si>
  <si>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</si>
  <si>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</si>
  <si>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</si>
  <si>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</si>
  <si>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</si>
  <si>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</si>
  <si>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</si>
  <si>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</si>
  <si>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</si>
  <si>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</si>
  <si>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</si>
  <si>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</si>
  <si>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</si>
  <si>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</si>
  <si>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</si>
  <si>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</si>
  <si>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</si>
  <si>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</si>
  <si>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</si>
  <si>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</si>
  <si>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</si>
  <si>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</si>
  <si>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</si>
  <si>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</si>
  <si>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</si>
  <si>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</si>
  <si>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</si>
  <si>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</si>
  <si>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</si>
  <si>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</si>
  <si>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</si>
  <si>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</si>
  <si>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</si>
  <si>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</si>
  <si>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</si>
  <si>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</si>
  <si>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</si>
  <si>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</si>
  <si>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</si>
  <si>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</si>
  <si>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</si>
  <si>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</si>
  <si>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</si>
  <si>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</si>
  <si>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</si>
  <si>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</si>
  <si>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</si>
  <si>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</si>
  <si>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</si>
  <si>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</si>
  <si>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</si>
  <si>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</si>
  <si>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</si>
  <si>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</si>
  <si>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</si>
  <si>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</si>
  <si>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</si>
  <si>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</si>
  <si>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</si>
  <si>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</si>
  <si>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</si>
  <si>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</si>
  <si>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</si>
  <si>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</si>
  <si>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</si>
  <si>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</si>
  <si>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</si>
  <si>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</si>
  <si>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</si>
  <si>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</si>
  <si>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</si>
  <si>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</si>
  <si>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</si>
  <si>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</si>
  <si>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</si>
  <si>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</si>
  <si>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</si>
  <si>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</si>
  <si>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</si>
  <si>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</si>
  <si>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</si>
  <si>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</si>
  <si>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</si>
  <si>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</si>
  <si>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</si>
  <si>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</si>
  <si>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</si>
  <si>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</si>
  <si>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</si>
  <si>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</si>
  <si>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</si>
  <si>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</si>
  <si>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</si>
  <si>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</si>
  <si>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</si>
  <si>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</si>
  <si>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</si>
  <si>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</si>
  <si>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</si>
  <si>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</si>
  <si>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</si>
  <si>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</si>
  <si>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</si>
  <si>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</si>
  <si>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</si>
  <si>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</si>
  <si>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</si>
  <si>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</si>
  <si>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</si>
  <si>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</si>
  <si>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</si>
  <si>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</si>
  <si>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</si>
  <si>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</si>
  <si>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</si>
  <si>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</si>
  <si>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</si>
  <si>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</si>
  <si>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</si>
  <si>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</si>
  <si>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</si>
  <si>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</si>
  <si>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</si>
  <si>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</si>
  <si>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</si>
  <si>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</si>
  <si>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</si>
  <si>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</si>
  <si>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</si>
  <si>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</si>
  <si>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</si>
  <si>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</si>
  <si>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</si>
  <si>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</si>
  <si>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</si>
  <si>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</si>
  <si>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</si>
  <si>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</si>
  <si>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</si>
  <si>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</si>
  <si>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</si>
  <si>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</si>
  <si>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</si>
  <si>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</si>
  <si>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</si>
  <si>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</si>
  <si>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</si>
  <si>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</si>
  <si>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</si>
  <si>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</si>
  <si>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</si>
  <si>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</si>
  <si>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</si>
  <si>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</si>
  <si>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</si>
  <si>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</si>
  <si>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</si>
  <si>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</si>
  <si>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</si>
  <si>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</si>
  <si>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</si>
  <si>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</si>
  <si>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</si>
  <si>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</si>
  <si>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</si>
  <si>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</si>
  <si>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</si>
  <si>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</si>
  <si>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</si>
  <si>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</si>
  <si>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</si>
  <si>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</si>
  <si>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</si>
  <si>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</si>
  <si>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</si>
  <si>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</si>
  <si>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</si>
  <si>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</si>
  <si>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</si>
  <si>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</si>
  <si>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</si>
  <si>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</si>
  <si>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</si>
  <si>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</si>
  <si>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</si>
  <si>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</si>
  <si>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</si>
  <si>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</si>
  <si>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</si>
  <si>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</si>
  <si>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</si>
  <si>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</si>
  <si>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</si>
  <si>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</si>
  <si>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</si>
  <si>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</si>
  <si>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</si>
  <si>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</si>
  <si>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</si>
  <si>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</si>
  <si>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</si>
  <si>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</si>
  <si>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</si>
  <si>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</si>
  <si>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</si>
  <si>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</si>
  <si>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</si>
  <si>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</si>
  <si>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</si>
  <si>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</si>
  <si>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</si>
  <si>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</si>
  <si>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</si>
  <si>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</si>
  <si>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</si>
  <si>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</si>
  <si>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</si>
  <si>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</si>
  <si>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</si>
  <si>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</si>
  <si>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</si>
  <si>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</si>
  <si>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</si>
  <si>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</si>
  <si>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</si>
  <si>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</si>
  <si>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</si>
  <si>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</si>
  <si>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</si>
  <si>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</si>
  <si>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</si>
  <si>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</si>
  <si>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</si>
  <si>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</si>
  <si>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</si>
  <si>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</si>
  <si>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</si>
  <si>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</si>
  <si>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</si>
  <si>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</si>
  <si>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</si>
  <si>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</si>
  <si>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</si>
  <si>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</si>
  <si>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</si>
  <si>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</si>
  <si>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</si>
  <si>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</si>
  <si>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</si>
  <si>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</si>
  <si>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</si>
  <si>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</si>
  <si>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</si>
  <si>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</si>
  <si>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</si>
  <si>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</si>
  <si>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</si>
  <si>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</si>
  <si>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</si>
  <si>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</si>
  <si>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</si>
  <si>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</si>
  <si>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</si>
  <si>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</si>
  <si>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</si>
  <si>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</si>
  <si>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</si>
  <si>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</si>
  <si>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</si>
  <si>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</si>
  <si>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</si>
  <si>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</si>
  <si>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</si>
  <si>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</si>
  <si>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</si>
  <si>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</si>
  <si>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</si>
  <si>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</si>
  <si>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</si>
  <si>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</si>
  <si>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</si>
  <si>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</si>
  <si>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</si>
  <si>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</si>
  <si>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</si>
  <si>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</si>
  <si>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</si>
  <si>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</si>
  <si>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</si>
  <si>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</si>
  <si>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</si>
  <si>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</si>
  <si>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</si>
  <si>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</si>
  <si>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</si>
  <si>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</si>
  <si>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</si>
  <si>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</si>
  <si>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</si>
  <si>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</si>
  <si>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</si>
  <si>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</si>
  <si>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</si>
  <si>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</si>
  <si>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</si>
  <si>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</si>
  <si>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</si>
  <si>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</si>
  <si>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</si>
  <si>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</si>
  <si>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</si>
  <si>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</si>
  <si>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</si>
  <si>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</si>
  <si>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</si>
  <si>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</si>
  <si>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</si>
  <si>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</si>
  <si>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</si>
  <si>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</si>
  <si>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</si>
  <si>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</si>
  <si>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</si>
  <si>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</si>
  <si>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</si>
  <si>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</si>
  <si>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</si>
  <si>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</si>
  <si>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</si>
  <si>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</si>
  <si>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</si>
  <si>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</si>
  <si>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</si>
  <si>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</si>
  <si>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</si>
  <si>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</si>
  <si>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</si>
  <si>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</si>
  <si>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</si>
  <si>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</si>
  <si>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</si>
  <si>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</si>
  <si>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</si>
  <si>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</si>
  <si>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</si>
  <si>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</si>
  <si>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</si>
  <si>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</si>
  <si>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</si>
  <si>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</si>
  <si>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</si>
  <si>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</si>
  <si>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</si>
  <si>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</si>
  <si>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</si>
  <si>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</si>
  <si>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</si>
  <si>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</si>
  <si>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</si>
  <si>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</si>
  <si>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</si>
  <si>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</si>
  <si>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</si>
  <si>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</si>
  <si>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</si>
  <si>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</si>
  <si>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</si>
  <si>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</si>
  <si>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</si>
  <si>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</si>
  <si>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</si>
  <si>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</si>
  <si>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</si>
  <si>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</si>
  <si>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</si>
  <si>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</si>
  <si>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</si>
  <si>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</si>
  <si>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</si>
  <si>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</si>
  <si>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</si>
  <si>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</si>
  <si>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</si>
  <si>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</si>
  <si>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</si>
  <si>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</si>
  <si>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</si>
  <si>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</si>
  <si>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</si>
  <si>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</si>
  <si>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</si>
  <si>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</si>
  <si>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</si>
  <si>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</si>
  <si>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</si>
  <si>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</si>
  <si>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</si>
  <si>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</si>
  <si>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</si>
  <si>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</si>
  <si>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</si>
  <si>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</si>
  <si>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</si>
  <si>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</si>
  <si>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</si>
  <si>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</si>
  <si>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</si>
  <si>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</si>
  <si>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</si>
  <si>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</si>
  <si>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</si>
  <si>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</si>
  <si>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</si>
  <si>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</si>
  <si>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</si>
  <si>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</si>
  <si>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</si>
  <si>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</si>
  <si>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</si>
  <si>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</si>
  <si>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</si>
  <si>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</si>
  <si>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</si>
  <si>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</si>
  <si>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</si>
  <si>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</si>
  <si>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</si>
  <si>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</si>
  <si>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</si>
  <si>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</si>
  <si>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</si>
  <si>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</si>
  <si>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</si>
  <si>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</si>
  <si>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</si>
  <si>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</si>
  <si>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</si>
  <si>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</si>
  <si>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</si>
  <si>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</si>
  <si>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</si>
  <si>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</si>
  <si>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</si>
  <si>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</si>
  <si>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</si>
  <si>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</si>
  <si>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</si>
  <si>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</si>
  <si>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</si>
  <si>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</si>
  <si>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</si>
  <si>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</si>
  <si>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</si>
  <si>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</si>
  <si>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</si>
  <si>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</si>
  <si>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</si>
  <si>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</si>
  <si>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</si>
  <si>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</si>
  <si>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</si>
  <si>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</si>
  <si>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</si>
  <si>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</si>
  <si>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</si>
  <si>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</si>
  <si>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</si>
  <si>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</si>
  <si>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</si>
  <si>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</si>
  <si>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</si>
  <si>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</si>
  <si>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</si>
  <si>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</si>
  <si>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</si>
  <si>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</si>
  <si>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</si>
  <si>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</si>
  <si>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</si>
  <si>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</si>
  <si>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</si>
  <si>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</si>
  <si>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</si>
  <si>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</si>
  <si>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</si>
  <si>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</si>
  <si>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</si>
  <si>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</si>
  <si>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</si>
  <si>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</si>
  <si>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</si>
  <si>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</si>
  <si>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</si>
  <si>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</si>
  <si>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</si>
  <si>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</si>
  <si>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</si>
  <si>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</si>
  <si>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</si>
  <si>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</si>
  <si>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</si>
  <si>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</si>
  <si>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</si>
  <si>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</si>
  <si>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</si>
  <si>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</si>
  <si>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</si>
  <si>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</si>
  <si>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</si>
  <si>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</si>
  <si>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</si>
  <si>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</si>
  <si>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</si>
  <si>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</si>
  <si>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</si>
  <si>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</si>
  <si>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</si>
  <si>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</si>
  <si>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</si>
  <si>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</si>
  <si>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</si>
  <si>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</si>
  <si>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</si>
  <si>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</si>
  <si>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</si>
  <si>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</si>
  <si>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</si>
  <si>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</si>
  <si>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</si>
  <si>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</si>
  <si>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</si>
  <si>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</si>
  <si>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</si>
  <si>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</si>
  <si>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</si>
  <si>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</si>
  <si>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</si>
  <si>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</si>
  <si>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</si>
  <si>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</si>
  <si>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</si>
  <si>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</si>
  <si>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</si>
  <si>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</si>
  <si>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</si>
  <si>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</si>
  <si>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</si>
  <si>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</si>
  <si>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</si>
  <si>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</si>
  <si>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</si>
  <si>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</si>
  <si>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</si>
  <si>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</si>
  <si>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</si>
  <si>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</si>
  <si>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</si>
  <si>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</si>
  <si>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</si>
  <si>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</si>
  <si>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</si>
  <si>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</si>
  <si>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</si>
  <si>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</si>
  <si>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</si>
  <si>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</si>
  <si>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</si>
  <si>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</si>
  <si>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</si>
  <si>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</si>
  <si>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</si>
  <si>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</si>
  <si>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</si>
  <si>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</si>
  <si>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</si>
  <si>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</si>
  <si>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</si>
  <si>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</si>
  <si>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</si>
  <si>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</si>
  <si>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</si>
  <si>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</si>
  <si>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</si>
  <si>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</si>
  <si>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</si>
  <si>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</si>
  <si>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</si>
  <si>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</si>
  <si>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</si>
  <si>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</si>
  <si>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</si>
  <si>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</si>
  <si>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</si>
  <si>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</si>
  <si>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</si>
  <si>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</si>
  <si>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</si>
  <si>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</si>
  <si>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</si>
  <si>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</si>
  <si>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</si>
  <si>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</si>
  <si>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</si>
  <si>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</si>
  <si>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</si>
  <si>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</si>
  <si>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</si>
  <si>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</si>
  <si>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</si>
  <si>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</si>
  <si>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</si>
  <si>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</si>
  <si>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</si>
  <si>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</si>
  <si>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</si>
  <si>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</si>
  <si>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</si>
  <si>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</si>
  <si>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</si>
  <si>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</si>
  <si>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</si>
  <si>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</si>
  <si>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</si>
  <si>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</si>
  <si>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</si>
  <si>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</si>
  <si>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</si>
  <si>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</si>
  <si>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</si>
  <si>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</si>
  <si>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</si>
  <si>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</si>
  <si>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</si>
  <si>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</si>
  <si>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</si>
  <si>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</si>
  <si>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</si>
  <si>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</si>
  <si>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</si>
  <si>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</si>
  <si>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</si>
  <si>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</si>
  <si>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</si>
  <si>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</si>
  <si>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</si>
  <si>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</si>
  <si>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</si>
  <si>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</si>
  <si>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</si>
  <si>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</si>
  <si>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</si>
  <si>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</si>
  <si>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</si>
  <si>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</si>
  <si>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</si>
  <si>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</si>
  <si>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</si>
  <si>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</si>
  <si>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</si>
  <si>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</si>
  <si>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</si>
  <si>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</si>
  <si>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</si>
  <si>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</si>
  <si>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</si>
  <si>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</si>
  <si>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</si>
  <si>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</si>
  <si>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</si>
  <si>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</si>
  <si>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</si>
  <si>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</si>
  <si>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</si>
  <si>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</si>
  <si>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</si>
  <si>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</si>
  <si>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</si>
  <si>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</si>
  <si>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</si>
  <si>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</si>
  <si>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</si>
  <si>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</si>
  <si>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</si>
  <si>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</si>
  <si>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</si>
  <si>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</si>
  <si>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</si>
  <si>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</si>
  <si>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</si>
  <si>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</si>
  <si>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</si>
  <si>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</si>
  <si>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</si>
  <si>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</si>
  <si>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</si>
  <si>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</si>
  <si>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</si>
  <si>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</si>
  <si>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</si>
  <si>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</si>
  <si>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</si>
  <si>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</si>
  <si>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</si>
  <si>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</si>
  <si>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</si>
  <si>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</si>
  <si>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</si>
  <si>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</si>
  <si>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</si>
  <si>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</si>
  <si>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</si>
  <si>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</si>
  <si>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</si>
  <si>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</si>
  <si>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</si>
  <si>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</si>
  <si>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</si>
  <si>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</si>
  <si>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</si>
  <si>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</si>
  <si>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</si>
  <si>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</si>
  <si>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</si>
  <si>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</si>
  <si>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</si>
  <si>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</si>
  <si>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</si>
  <si>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</si>
  <si>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</si>
  <si>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</si>
  <si>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</si>
  <si>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</si>
  <si>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</si>
  <si>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</si>
  <si>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</si>
  <si>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</si>
  <si>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</si>
  <si>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</si>
  <si>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</si>
  <si>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</si>
  <si>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</si>
  <si>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</si>
  <si>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</si>
  <si>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</si>
  <si>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</si>
  <si>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</si>
  <si>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</si>
  <si>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</si>
  <si>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</si>
  <si>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</si>
  <si>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</si>
  <si>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</si>
  <si>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</si>
  <si>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</si>
  <si>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</si>
  <si>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</si>
  <si>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</si>
  <si>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</si>
  <si>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</si>
  <si>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</si>
  <si>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</si>
  <si>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</si>
  <si>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</si>
  <si>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</si>
  <si>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</si>
  <si>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</si>
  <si>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</si>
  <si>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</si>
  <si>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</si>
  <si>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</si>
  <si>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</si>
  <si>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</si>
  <si>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</si>
  <si>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</si>
  <si>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</si>
  <si>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</si>
  <si>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</si>
  <si>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</si>
  <si>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</si>
  <si>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</si>
  <si>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</si>
  <si>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</si>
  <si>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</si>
  <si>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</si>
  <si>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</si>
  <si>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</si>
  <si>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</si>
  <si>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</si>
  <si>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</si>
  <si>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</si>
  <si>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</si>
  <si>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</si>
  <si>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</si>
  <si>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</si>
  <si>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</si>
  <si>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</si>
  <si>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</si>
  <si>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</si>
  <si>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</si>
  <si>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</si>
  <si>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</si>
  <si>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</si>
  <si>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</si>
  <si>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</si>
  <si>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</si>
  <si>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</si>
  <si>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</si>
  <si>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</si>
  <si>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</si>
  <si>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</si>
  <si>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</si>
  <si>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</si>
  <si>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</si>
  <si>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</si>
  <si>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</si>
  <si>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</si>
  <si>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</si>
  <si>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</si>
  <si>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</si>
  <si>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</si>
  <si>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</si>
  <si>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</si>
  <si>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</si>
  <si>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</si>
  <si>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</si>
  <si>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</si>
  <si>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</si>
  <si>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</si>
  <si>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</si>
  <si>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</si>
  <si>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</si>
  <si>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</si>
  <si>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</si>
  <si>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</si>
  <si>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</si>
  <si>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</si>
  <si>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</si>
  <si>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</si>
  <si>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</si>
  <si>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</si>
  <si>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</si>
  <si>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</si>
  <si>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</si>
  <si>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</si>
  <si>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</si>
  <si>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</si>
  <si>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</si>
  <si>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</si>
  <si>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</si>
  <si>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</si>
  <si>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</si>
  <si>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</si>
  <si>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</si>
  <si>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</si>
  <si>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</si>
  <si>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</si>
  <si>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</si>
  <si>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</si>
  <si>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</si>
  <si>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</si>
  <si>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</si>
  <si>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</si>
  <si>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</si>
  <si>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</si>
  <si>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</si>
  <si>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</si>
  <si>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</si>
  <si>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</si>
  <si>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</si>
  <si>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</si>
  <si>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</si>
  <si>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</si>
  <si>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</si>
  <si>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</si>
  <si>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</si>
  <si>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</si>
  <si>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</si>
  <si>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</si>
  <si>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</si>
  <si>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</si>
  <si>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</si>
  <si>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</si>
  <si>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</si>
  <si>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</si>
  <si>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</si>
  <si>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</si>
  <si>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</si>
  <si>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</si>
  <si>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</si>
  <si>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</si>
  <si>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</si>
  <si>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</si>
  <si>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</si>
  <si>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</si>
  <si>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</si>
  <si>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</si>
  <si>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</si>
  <si>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</si>
  <si>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</si>
  <si>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</si>
  <si>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</si>
  <si>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</si>
  <si>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</si>
  <si>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</si>
  <si>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</si>
  <si>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</si>
  <si>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</si>
  <si>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</si>
  <si>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</si>
  <si>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</si>
  <si>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</si>
  <si>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</si>
  <si>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</si>
  <si>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</si>
  <si>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</si>
  <si>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</si>
  <si>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</si>
  <si>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</si>
  <si>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</si>
  <si>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</si>
  <si>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</si>
  <si>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</si>
  <si>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</si>
  <si>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</si>
  <si>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</si>
  <si>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</si>
  <si>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</si>
  <si>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</si>
  <si>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</si>
  <si>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</si>
  <si>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</si>
  <si>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</si>
  <si>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</si>
  <si>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</si>
  <si>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</si>
  <si>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</si>
  <si>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</si>
  <si>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</si>
  <si>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</si>
  <si>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</si>
  <si>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</si>
  <si>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</si>
  <si>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</si>
  <si>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</si>
  <si>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</si>
  <si>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</si>
  <si>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</si>
  <si>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</si>
  <si>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</si>
  <si>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</si>
  <si>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</si>
  <si>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</si>
  <si>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</si>
  <si>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</si>
  <si>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</si>
  <si>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</si>
  <si>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</si>
  <si>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</si>
  <si>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</si>
  <si>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</si>
  <si>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</si>
  <si>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</si>
  <si>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</si>
  <si>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</si>
  <si>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</si>
  <si>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</si>
  <si>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</si>
  <si>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</si>
  <si>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</si>
  <si>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</si>
  <si>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</si>
  <si>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</si>
  <si>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</si>
  <si>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</si>
  <si>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</si>
  <si>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</si>
  <si>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</si>
  <si>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</si>
  <si>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</si>
  <si>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</si>
  <si>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</si>
  <si>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</si>
  <si>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</si>
  <si>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</si>
  <si>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</si>
  <si>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</si>
  <si>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</si>
  <si>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</si>
  <si>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</si>
  <si>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</si>
  <si>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</si>
  <si>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</si>
  <si>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</si>
  <si>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</si>
  <si>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</si>
  <si>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</si>
  <si>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</si>
  <si>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</si>
  <si>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</si>
  <si>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</si>
  <si>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</si>
  <si>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</si>
  <si>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</si>
  <si>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</si>
  <si>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</si>
  <si>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</si>
  <si>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</si>
  <si>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</si>
  <si>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</si>
  <si>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</si>
  <si>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</si>
  <si>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</si>
  <si>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</si>
  <si>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</si>
  <si>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</si>
  <si>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</si>
  <si>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</si>
  <si>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</si>
  <si>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</si>
  <si>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</si>
  <si>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</si>
  <si>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</si>
  <si>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</si>
  <si>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</si>
  <si>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</si>
  <si>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</si>
  <si>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</si>
  <si>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</si>
  <si>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</si>
  <si>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</si>
  <si>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</si>
  <si>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</si>
  <si>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</si>
  <si>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</si>
  <si>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</si>
  <si>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</si>
  <si>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</si>
  <si>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</si>
  <si>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</si>
  <si>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</si>
  <si>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</si>
  <si>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</si>
  <si>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</si>
  <si>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</si>
  <si>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</si>
  <si>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</si>
  <si>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</si>
  <si>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</si>
  <si>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</si>
  <si>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</si>
  <si>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</si>
  <si>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</si>
  <si>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</si>
  <si>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</si>
  <si>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</si>
  <si>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</si>
  <si>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</si>
  <si>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</si>
  <si>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</si>
  <si>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</si>
  <si>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</si>
  <si>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</si>
  <si>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</si>
  <si>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</si>
  <si>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</si>
  <si>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</si>
  <si>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</si>
  <si>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</si>
  <si>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</si>
  <si>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</si>
  <si>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</si>
  <si>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</si>
  <si>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</si>
  <si>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</si>
  <si>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</si>
  <si>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</si>
  <si>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</si>
  <si>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</si>
  <si>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</si>
  <si>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</si>
  <si>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</si>
  <si>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</si>
  <si>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</si>
  <si>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</si>
  <si>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</si>
  <si>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</si>
  <si>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</si>
  <si>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</si>
  <si>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</si>
  <si>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</si>
  <si>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</si>
  <si>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</si>
  <si>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</si>
  <si>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</si>
  <si>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</si>
  <si>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</si>
  <si>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</si>
  <si>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</si>
  <si>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</si>
  <si>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</si>
  <si>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</si>
  <si>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</si>
  <si>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</si>
  <si>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</si>
  <si>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</si>
  <si>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</si>
  <si>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</si>
  <si>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</si>
  <si>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</si>
  <si>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</si>
  <si>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</si>
  <si>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</si>
  <si>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</si>
  <si>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</si>
  <si>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</si>
  <si>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</si>
  <si>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</si>
  <si>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</si>
  <si>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</si>
  <si>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</si>
  <si>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</si>
  <si>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</si>
  <si>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</si>
  <si>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</si>
  <si>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</si>
  <si>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</si>
  <si>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</si>
  <si>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</si>
  <si>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</si>
  <si>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</si>
  <si>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</si>
  <si>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</si>
  <si>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</si>
  <si>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</si>
  <si>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</si>
  <si>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</si>
  <si>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</si>
  <si>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</si>
  <si>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</si>
  <si>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</si>
  <si>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</si>
  <si>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</si>
  <si>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</si>
  <si>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</si>
  <si>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</si>
  <si>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</si>
  <si>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</si>
  <si>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</si>
  <si>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</si>
  <si>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</si>
  <si>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</si>
  <si>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</si>
  <si>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</si>
  <si>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</si>
  <si>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</si>
  <si>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</si>
  <si>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</si>
  <si>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</si>
  <si>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</si>
  <si>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</si>
  <si>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</si>
  <si>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</si>
  <si>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</si>
  <si>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</si>
  <si>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</si>
  <si>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</si>
  <si>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</si>
  <si>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</si>
  <si>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</si>
  <si>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</si>
  <si>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</si>
  <si>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</si>
  <si>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</si>
  <si>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</si>
  <si>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</si>
  <si>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</si>
  <si>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</si>
  <si>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</si>
  <si>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</si>
  <si>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</si>
  <si>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</si>
  <si>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</si>
  <si>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</si>
  <si>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</si>
  <si>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</si>
  <si>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</si>
  <si>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</si>
  <si>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</si>
  <si>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</si>
  <si>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</si>
  <si>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</si>
  <si>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</si>
  <si>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</si>
  <si>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</si>
  <si>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</si>
  <si>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</si>
  <si>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</si>
  <si>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</si>
  <si>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</si>
  <si>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</si>
  <si>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</si>
  <si>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</si>
  <si>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</si>
  <si>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</si>
  <si>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</si>
  <si>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</si>
  <si>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</si>
  <si>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</si>
  <si>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</si>
  <si>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</si>
  <si>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</si>
  <si>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</si>
  <si>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</si>
  <si>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</si>
  <si>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</si>
  <si>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</si>
  <si>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</si>
  <si>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</si>
  <si>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</si>
  <si>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</si>
  <si>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</si>
  <si>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</si>
  <si>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</si>
  <si>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</si>
  <si>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</si>
  <si>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</si>
  <si>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</si>
  <si>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</si>
  <si>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</si>
  <si>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</si>
  <si>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</si>
  <si>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</si>
  <si>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</si>
  <si>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</si>
  <si>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</si>
  <si>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</si>
  <si>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</si>
  <si>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</si>
  <si>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</si>
  <si>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</si>
  <si>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</si>
  <si>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</si>
  <si>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</si>
  <si>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</si>
  <si>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</si>
  <si>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</si>
  <si>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</si>
  <si>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</si>
  <si>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</si>
  <si>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</si>
  <si>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</si>
  <si>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</si>
  <si>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</si>
  <si>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</si>
  <si>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</si>
  <si>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</si>
  <si>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</si>
  <si>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</si>
  <si>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</si>
  <si>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</si>
  <si>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</si>
  <si>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</si>
  <si>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</si>
  <si>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</si>
  <si>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</si>
  <si>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</si>
  <si>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</si>
  <si>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</si>
  <si>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</si>
  <si>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</si>
  <si>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</si>
  <si>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</si>
  <si>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</si>
  <si>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</si>
  <si>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</si>
  <si>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</si>
  <si>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</si>
  <si>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</si>
  <si>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</si>
  <si>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</si>
  <si>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</si>
  <si>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</si>
  <si>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</si>
  <si>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</si>
  <si>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</si>
  <si>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</si>
  <si>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</si>
  <si>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</si>
  <si>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</si>
  <si>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</si>
  <si>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</si>
  <si>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</si>
  <si>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</si>
  <si>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</si>
  <si>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</si>
  <si>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</si>
  <si>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</si>
  <si>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</si>
  <si>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</si>
  <si>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</si>
  <si>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</si>
  <si>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</si>
  <si>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</si>
  <si>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</si>
  <si>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</si>
  <si>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</si>
  <si>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</si>
  <si>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</si>
  <si>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</si>
  <si>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</si>
  <si>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</si>
  <si>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</si>
  <si>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</si>
  <si>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</si>
  <si>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</si>
  <si>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</si>
  <si>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</si>
  <si>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</si>
  <si>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</si>
  <si>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</si>
  <si>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</si>
  <si>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</si>
  <si>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</si>
  <si>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</si>
  <si>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</si>
  <si>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</si>
  <si>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</si>
  <si>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</si>
  <si>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</si>
  <si>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</si>
  <si>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</si>
  <si>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</si>
  <si>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</si>
  <si>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</si>
  <si>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</si>
  <si>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</si>
  <si>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</si>
  <si>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</si>
  <si>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</si>
  <si>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</si>
  <si>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</si>
  <si>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</si>
  <si>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</si>
  <si>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</si>
  <si>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</si>
  <si>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</si>
  <si>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</si>
  <si>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</si>
  <si>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</si>
  <si>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</si>
  <si>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</si>
  <si>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</si>
  <si>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</si>
  <si>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</si>
  <si>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</si>
  <si>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</si>
  <si>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</si>
  <si>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</si>
  <si>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</si>
  <si>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</si>
  <si>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</si>
  <si>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</si>
  <si>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</si>
  <si>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</si>
  <si>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</si>
  <si>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</si>
  <si>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</si>
  <si>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</si>
  <si>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</si>
  <si>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</si>
  <si>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</si>
  <si>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</si>
  <si>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</si>
  <si>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</si>
  <si>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</si>
  <si>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</si>
  <si>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</si>
  <si>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</si>
  <si>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</si>
  <si>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</si>
  <si>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</si>
  <si>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</si>
  <si>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</si>
  <si>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</si>
  <si>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</si>
  <si>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</si>
  <si>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</si>
  <si>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</si>
  <si>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</si>
  <si>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</si>
  <si>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</si>
  <si>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</si>
  <si>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</si>
  <si>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</si>
  <si>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</si>
  <si>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</si>
  <si>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</si>
  <si>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</si>
  <si>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</si>
  <si>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</si>
  <si>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</si>
  <si>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</si>
  <si>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</si>
  <si>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</si>
  <si>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</si>
  <si>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</si>
  <si>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</si>
  <si>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</si>
  <si>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</si>
  <si>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</si>
  <si>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</si>
  <si>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</si>
  <si>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</si>
  <si>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</si>
  <si>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</si>
  <si>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</si>
  <si>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</si>
  <si>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</si>
  <si>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</si>
  <si>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</si>
  <si>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</si>
  <si>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</si>
  <si>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</si>
  <si>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</si>
  <si>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</si>
  <si>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</si>
  <si>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</si>
  <si>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</si>
  <si>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</si>
  <si>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</si>
  <si>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</si>
  <si>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</si>
  <si>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</si>
  <si>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</si>
  <si>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</si>
  <si>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</si>
  <si>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</si>
  <si>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</si>
  <si>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</si>
  <si>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</si>
  <si>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</si>
  <si>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</si>
  <si>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</si>
  <si>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</si>
  <si>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</si>
  <si>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</si>
  <si>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</si>
  <si>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</si>
  <si>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</si>
  <si>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</si>
  <si>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</si>
  <si>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</si>
  <si>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</si>
  <si>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</si>
  <si>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</si>
  <si>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</si>
  <si>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</si>
  <si>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</si>
  <si>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</si>
  <si>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</si>
  <si>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</si>
  <si>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</si>
  <si>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</si>
  <si>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</si>
  <si>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</si>
  <si>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</si>
  <si>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</si>
  <si>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</si>
  <si>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</si>
  <si>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</si>
  <si>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</si>
  <si>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</si>
  <si>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</si>
  <si>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</si>
  <si>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</si>
  <si>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</si>
  <si>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</si>
  <si>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</si>
  <si>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</si>
  <si>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</si>
  <si>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</si>
  <si>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</si>
  <si>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</si>
  <si>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</si>
  <si>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</si>
  <si>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</si>
  <si>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</si>
  <si>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</si>
  <si>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</si>
  <si>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</si>
  <si>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</si>
  <si>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</si>
  <si>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</si>
  <si>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</si>
  <si>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</si>
  <si>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</si>
  <si>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</si>
  <si>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</si>
  <si>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</si>
  <si>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</si>
  <si>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</si>
  <si>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</si>
  <si>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</si>
  <si>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</si>
  <si>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</si>
  <si>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</si>
  <si>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</si>
  <si>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</si>
  <si>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</si>
  <si>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</si>
  <si>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</si>
  <si>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</si>
  <si>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</si>
  <si>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</si>
  <si>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</si>
  <si>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</si>
  <si>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</si>
  <si>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</si>
  <si>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</si>
  <si>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</si>
  <si>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</si>
  <si>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</si>
  <si>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</si>
  <si>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</si>
  <si>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</si>
  <si>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</si>
  <si>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</si>
  <si>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</si>
  <si>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</si>
  <si>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</si>
  <si>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</si>
  <si>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</si>
  <si>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</si>
  <si>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</si>
  <si>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</si>
  <si>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</si>
  <si>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</si>
  <si>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</si>
  <si>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</si>
  <si>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</si>
  <si>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</si>
  <si>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</si>
  <si>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</si>
  <si>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</si>
  <si>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</si>
  <si>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</si>
  <si>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</si>
  <si>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</si>
  <si>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</si>
  <si>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</si>
  <si>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</si>
  <si>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</si>
  <si>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</si>
  <si>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</si>
  <si>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</si>
  <si>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</si>
  <si>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</si>
  <si>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</si>
  <si>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</si>
  <si>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</si>
  <si>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</si>
  <si>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</si>
  <si>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</si>
  <si>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</si>
  <si>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</si>
  <si>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</si>
  <si>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</si>
  <si>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</si>
  <si>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</si>
  <si>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</si>
  <si>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</si>
  <si>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</si>
  <si>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</si>
  <si>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</si>
  <si>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</si>
  <si>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</si>
  <si>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</si>
  <si>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</si>
  <si>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</si>
  <si>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</si>
  <si>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</si>
  <si>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</si>
  <si>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</si>
  <si>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</si>
  <si>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</si>
  <si>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</si>
  <si>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</si>
  <si>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</si>
  <si>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</si>
  <si>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</si>
  <si>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</si>
  <si>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</si>
  <si>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</si>
  <si>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</si>
  <si>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</si>
  <si>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</si>
  <si>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</si>
  <si>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</si>
  <si>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</si>
  <si>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</si>
  <si>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</si>
  <si>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</si>
  <si>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</si>
  <si>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</si>
  <si>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</si>
  <si>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</si>
  <si>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</si>
  <si>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</si>
  <si>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</si>
  <si>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</si>
  <si>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</si>
  <si>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</si>
  <si>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</si>
  <si>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</si>
  <si>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</si>
  <si>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</si>
  <si>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</si>
  <si>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</si>
  <si>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</si>
  <si>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</si>
  <si>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</si>
  <si>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</si>
  <si>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</si>
  <si>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</si>
  <si>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</si>
  <si>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</si>
  <si>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</si>
  <si>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</si>
  <si>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</si>
  <si>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</si>
  <si>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</si>
  <si>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</si>
  <si>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</si>
  <si>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</si>
  <si>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</si>
  <si>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</si>
  <si>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</si>
  <si>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</si>
  <si>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</si>
  <si>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</si>
  <si>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</si>
  <si>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</si>
  <si>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</si>
  <si>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</si>
  <si>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</si>
  <si>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</si>
  <si>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</si>
  <si>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</si>
  <si>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</si>
  <si>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</si>
  <si>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</si>
  <si>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</si>
  <si>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</si>
  <si>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</si>
  <si>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</si>
  <si>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</si>
  <si>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</si>
  <si>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</si>
  <si>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</si>
  <si>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</si>
  <si>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</si>
  <si>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</si>
  <si>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</si>
  <si>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</si>
  <si>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</si>
  <si>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</si>
  <si>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</si>
  <si>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</si>
  <si>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</si>
  <si>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</si>
  <si>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</si>
  <si>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</si>
  <si>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</si>
  <si>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</si>
  <si>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</si>
  <si>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</si>
  <si>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</si>
  <si>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</si>
  <si>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</si>
  <si>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</si>
  <si>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</si>
  <si>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</si>
  <si>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</si>
  <si>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</si>
  <si>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</si>
  <si>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</si>
  <si>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</si>
  <si>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</si>
  <si>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</si>
  <si>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</si>
  <si>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</si>
  <si>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</si>
  <si>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</si>
  <si>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</si>
  <si>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</si>
  <si>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</si>
  <si>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</si>
  <si>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</si>
  <si>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</si>
  <si>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</si>
  <si>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</si>
  <si>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</si>
  <si>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</si>
  <si>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</si>
  <si>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</si>
  <si>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</si>
  <si>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</si>
  <si>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</si>
  <si>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</si>
  <si>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</si>
  <si>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</si>
  <si>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</si>
  <si>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</si>
  <si>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</si>
  <si>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</si>
  <si>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</si>
  <si>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</si>
  <si>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</si>
  <si>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</si>
  <si>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</si>
  <si>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</si>
  <si>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</si>
  <si>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</si>
  <si>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</si>
  <si>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</si>
  <si>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</si>
  <si>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</si>
  <si>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</si>
  <si>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</si>
  <si>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</si>
  <si>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</si>
  <si>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</si>
  <si>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</si>
  <si>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</si>
  <si>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</si>
  <si>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</si>
  <si>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</si>
  <si>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</si>
  <si>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</si>
  <si>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</si>
  <si>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</si>
  <si>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</si>
  <si>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</si>
  <si>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</si>
  <si>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</si>
  <si>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</si>
  <si>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</si>
  <si>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</si>
  <si>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</si>
  <si>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</si>
  <si>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</si>
  <si>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</si>
  <si>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</si>
  <si>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</si>
  <si>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</si>
  <si>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</si>
  <si>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</si>
  <si>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</si>
  <si>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</si>
  <si>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</si>
  <si>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</si>
  <si>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</si>
  <si>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</si>
  <si>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</si>
  <si>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</si>
  <si>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</si>
  <si>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</si>
  <si>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</si>
  <si>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</si>
  <si>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</si>
  <si>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</si>
  <si>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</si>
  <si>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</si>
  <si>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</si>
  <si>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</si>
  <si>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</si>
  <si>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</si>
  <si>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</si>
  <si>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</si>
  <si>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</si>
  <si>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</si>
  <si>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</si>
  <si>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</si>
  <si>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</si>
  <si>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</si>
  <si>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</si>
  <si>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</si>
  <si>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</si>
  <si>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</si>
  <si>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</si>
  <si>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</si>
  <si>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</si>
  <si>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</si>
  <si>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</si>
  <si>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</si>
  <si>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</si>
  <si>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</si>
  <si>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</si>
  <si>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</si>
  <si>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</si>
  <si>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</si>
  <si>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</si>
  <si>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</si>
  <si>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</si>
  <si>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</si>
  <si>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</si>
  <si>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</si>
  <si>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</si>
  <si>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</si>
  <si>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</si>
  <si>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</si>
  <si>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</si>
  <si>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</si>
  <si>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</si>
  <si>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</si>
  <si>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</si>
  <si>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</si>
  <si>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</si>
  <si>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</si>
  <si>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</si>
  <si>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</si>
  <si>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</si>
  <si>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</si>
  <si>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</si>
  <si>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</si>
  <si>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</si>
  <si>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</si>
  <si>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</si>
  <si>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</si>
  <si>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</si>
  <si>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</si>
  <si>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</si>
  <si>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</si>
  <si>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</si>
  <si>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</si>
  <si>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</si>
  <si>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</si>
  <si>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</si>
  <si>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</si>
  <si>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</si>
  <si>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</si>
  <si>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</si>
  <si>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</si>
  <si>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</si>
  <si>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</si>
  <si>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</si>
  <si>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</si>
  <si>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</si>
  <si>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</si>
  <si>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</si>
  <si>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</si>
  <si>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</si>
  <si>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</si>
  <si>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</si>
  <si>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</si>
  <si>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</si>
  <si>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</si>
  <si>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</si>
  <si>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</si>
  <si>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</si>
  <si>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</si>
  <si>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</si>
  <si>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</si>
  <si>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</si>
  <si>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</si>
  <si>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</si>
  <si>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</si>
  <si>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</si>
  <si>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</si>
  <si>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</si>
  <si>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</si>
  <si>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</si>
  <si>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</si>
  <si>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</si>
  <si>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</si>
  <si>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</si>
  <si>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</si>
  <si>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</si>
  <si>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</si>
  <si>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</si>
  <si>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</si>
  <si>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</si>
  <si>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</si>
  <si>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</si>
  <si>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</si>
  <si>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</si>
  <si>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</si>
  <si>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</si>
  <si>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</si>
  <si>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</si>
  <si>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</si>
  <si>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</si>
  <si>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</si>
  <si>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</si>
  <si>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</si>
  <si>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</si>
  <si>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</si>
  <si>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</si>
  <si>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</si>
  <si>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</si>
  <si>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</si>
  <si>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</si>
  <si>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</si>
  <si>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</si>
  <si>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</si>
  <si>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</si>
  <si>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</si>
  <si>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</si>
  <si>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</si>
  <si>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</si>
  <si>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</si>
  <si>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</si>
  <si>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</si>
  <si>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</si>
  <si>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</si>
  <si>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</si>
  <si>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</si>
  <si>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</si>
  <si>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</si>
  <si>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</si>
  <si>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</si>
  <si>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</si>
  <si>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</si>
  <si>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</si>
  <si>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</si>
  <si>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</si>
  <si>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</si>
  <si>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</si>
  <si>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</si>
  <si>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</si>
  <si>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</si>
  <si>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</si>
  <si>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</si>
  <si>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</si>
  <si>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</si>
  <si>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</si>
  <si>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</si>
  <si>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</si>
  <si>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</si>
  <si>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</si>
  <si>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</si>
  <si>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</si>
  <si>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</si>
  <si>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</si>
  <si>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</si>
  <si>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</si>
  <si>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</si>
  <si>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</si>
  <si>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</si>
  <si>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</si>
  <si>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</si>
  <si>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</si>
  <si>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</si>
  <si>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</si>
  <si>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</si>
  <si>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</si>
  <si>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</si>
  <si>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</si>
  <si>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</si>
  <si>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</si>
  <si>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</si>
  <si>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</si>
  <si>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</si>
  <si>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</si>
  <si>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</si>
  <si>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</si>
  <si>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</si>
  <si>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</si>
  <si>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</si>
  <si>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</si>
  <si>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</si>
  <si>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</si>
  <si>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</si>
  <si>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</si>
  <si>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</si>
  <si>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</si>
  <si>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</si>
  <si>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</si>
  <si>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</si>
  <si>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</si>
  <si>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</si>
  <si>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</si>
  <si>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</si>
  <si>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</si>
  <si>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</si>
  <si>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</si>
  <si>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</si>
  <si>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</si>
  <si>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</si>
  <si>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</si>
  <si>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</si>
  <si>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</si>
  <si>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</si>
  <si>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</si>
  <si>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</si>
  <si>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</si>
  <si>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</si>
  <si>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</si>
  <si>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</si>
  <si>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</si>
  <si>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</si>
  <si>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</si>
  <si>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</si>
  <si>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</si>
  <si>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</si>
  <si>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</si>
  <si>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</si>
  <si>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</si>
  <si>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</si>
  <si>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</si>
  <si>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</si>
  <si>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</si>
  <si>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</si>
  <si>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</si>
  <si>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</si>
  <si>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</si>
  <si>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</si>
  <si>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</si>
  <si>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</si>
  <si>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</si>
  <si>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</si>
  <si>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</si>
  <si>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</si>
  <si>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</si>
  <si>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</si>
  <si>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</si>
  <si>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</si>
  <si>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</si>
  <si>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</si>
  <si>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</si>
  <si>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</si>
  <si>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</si>
  <si>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</si>
  <si>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</si>
  <si>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</si>
  <si>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</si>
  <si>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</si>
  <si>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</si>
  <si>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</si>
  <si>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</si>
  <si>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</si>
  <si>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</si>
  <si>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</si>
  <si>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</si>
  <si>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</si>
  <si>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</si>
  <si>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</si>
  <si>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</si>
  <si>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</si>
  <si>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</si>
  <si>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</si>
  <si>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</si>
  <si>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</si>
  <si>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</si>
  <si>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</si>
  <si>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</si>
  <si>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</si>
  <si>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</si>
  <si>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</si>
  <si>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</si>
  <si>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</si>
  <si>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</si>
  <si>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</si>
  <si>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</si>
  <si>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</si>
  <si>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</si>
  <si>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</si>
  <si>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</si>
  <si>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</si>
  <si>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</si>
  <si>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</si>
  <si>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</si>
  <si>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</si>
  <si>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</si>
  <si>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</si>
  <si>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</si>
  <si>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</si>
  <si>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</si>
  <si>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</si>
  <si>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</si>
  <si>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</si>
  <si>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</si>
  <si>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</si>
  <si>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</si>
  <si>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</si>
  <si>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</si>
  <si>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2021-27-10001041</t>
  </si>
  <si>
    <t>fundaser2020@gmail.com</t>
  </si>
  <si>
    <t xml:space="preserve">CRA 4 30 67  APTO P2 </t>
  </si>
  <si>
    <t>3147915106</t>
  </si>
  <si>
    <t xml:space="preserve">Calle   24 5 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</si>
</sst>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636</v>
      </c>
      <c r="K20" s="150">
        <v>5770197840</v>
      </c>
      <c r="L20" s="151">
        <v>44242</v>
      </c>
      <c r="M20" s="151">
        <v>44561</v>
      </c>
      <c r="N20" s="134">
        <f>+(M20-L20)/30</f>
        <v>10.633333333333333</v>
      </c>
      <c r="O20" s="137"/>
      <c r="U20" s="133"/>
      <c r="V20" s="105">
        <f ca="1">NOW()</f>
        <v>44193.78074490741</v>
      </c>
      <c r="W20" s="105">
        <f ca="1">NOW()</f>
        <v>44193.78074490741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577019784</v>
      </c>
      <c r="F185" s="92"/>
      <c r="G185" s="93"/>
      <c r="H185" s="88"/>
      <c r="I185" s="90" t="s">
        <v>2627</v>
      </c>
      <c r="J185" s="165">
        <f>+SUM(M179:M183)</f>
        <v>0.03</v>
      </c>
      <c r="K185" s="201" t="s">
        <v>2628</v>
      </c>
      <c r="L185" s="201"/>
      <c r="M185" s="94">
        <f>+J185*(SUM(K20:K35))</f>
        <v>173105935.19999999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2702</v>
      </c>
      <c r="L211" s="21"/>
      <c r="M211" s="21"/>
      <c r="N211" s="21"/>
      <c r="O211" s="8"/>
    </row>
    <row r="212" spans="1:15" x14ac:dyDescent="0.25">
      <c r="A212" s="9"/>
      <c r="B212" s="27" t="s">
        <v>2619</v>
      </c>
      <c r="C212" s="146" t="s">
        <v>2683</v>
      </c>
      <c r="D212" s="21"/>
      <c r="G212" s="27" t="s">
        <v>2621</v>
      </c>
      <c r="H212" s="147" t="s">
        <v>2703</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2020-12-28T23:43:22Z</cp:lastPrinted>
  <dcterms:created xsi:type="dcterms:W3CDTF">2020-10-14T21:57:42Z</dcterms:created>
  <dcterms:modified xsi:type="dcterms:W3CDTF">2020-12-28T23:45:40Z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