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<sst xmlns="http://schemas.openxmlformats.org/spreadsheetml/2006/main" count="3086" uniqueCount="2707">
  <si>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</si>
  <si>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</si>
  <si>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</si>
  <si>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</si>
  <si>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</si>
  <si>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</si>
  <si>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</si>
  <si>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</si>
  <si>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</si>
  <si>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</si>
  <si>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</si>
  <si>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</si>
  <si>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</si>
  <si>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</si>
  <si>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</si>
  <si>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</si>
  <si>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</si>
  <si>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</si>
  <si>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</si>
  <si>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</si>
  <si>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</si>
  <si>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</si>
  <si>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</si>
  <si>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</si>
  <si>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</si>
  <si>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</si>
  <si>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</si>
  <si>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</si>
  <si>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</si>
  <si>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</si>
  <si>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</si>
  <si>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</si>
  <si>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</si>
  <si>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</si>
  <si>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</si>
  <si>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</si>
  <si>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</si>
  <si>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</si>
  <si>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</si>
  <si>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</si>
  <si>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</si>
  <si>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</si>
  <si>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</si>
  <si>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</si>
  <si>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</si>
  <si>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</si>
  <si>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</si>
  <si>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</si>
  <si>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</si>
  <si>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</si>
  <si>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</si>
  <si>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</si>
  <si>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</si>
  <si>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</si>
  <si>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</si>
  <si>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</si>
  <si>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</si>
  <si>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</si>
  <si>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</si>
  <si>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</si>
  <si>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</si>
  <si>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</si>
  <si>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</si>
  <si>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</si>
  <si>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</si>
  <si>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</si>
  <si>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</si>
  <si>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</si>
  <si>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</si>
  <si>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</si>
  <si>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</si>
  <si>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</si>
  <si>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</si>
  <si>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</si>
  <si>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</si>
  <si>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</si>
  <si>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</si>
  <si>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</si>
  <si>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</si>
  <si>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</si>
  <si>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</si>
  <si>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</si>
  <si>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</si>
  <si>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</si>
  <si>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</si>
  <si>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</si>
  <si>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</si>
  <si>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</si>
  <si>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</si>
  <si>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</si>
  <si>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</si>
  <si>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</si>
  <si>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</si>
  <si>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</si>
  <si>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</si>
  <si>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</si>
  <si>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</si>
  <si>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</si>
  <si>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</si>
  <si>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</si>
  <si>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</si>
  <si>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</si>
  <si>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</si>
  <si>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</si>
  <si>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</si>
  <si>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</si>
  <si>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</si>
  <si>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</si>
  <si>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</si>
  <si>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</si>
  <si>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</si>
  <si>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</si>
  <si>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</si>
  <si>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</si>
  <si>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</si>
  <si>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</si>
  <si>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</si>
  <si>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</si>
  <si>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</si>
  <si>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</si>
  <si>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</si>
  <si>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</si>
  <si>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</si>
  <si>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</si>
  <si>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</si>
  <si>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</si>
  <si>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</si>
  <si>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</si>
  <si>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</si>
  <si>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</si>
  <si>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</si>
  <si>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</si>
  <si>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</si>
  <si>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</si>
  <si>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</si>
  <si>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</si>
  <si>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</si>
  <si>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</si>
  <si>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</si>
  <si>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</si>
  <si>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</si>
  <si>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</si>
  <si>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</si>
  <si>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</si>
  <si>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</si>
  <si>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</si>
  <si>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</si>
  <si>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</si>
  <si>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</si>
  <si>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</si>
  <si>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</si>
  <si>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</si>
  <si>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</si>
  <si>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</si>
  <si>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</si>
  <si>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</si>
  <si>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</si>
  <si>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</si>
  <si>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</si>
  <si>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</si>
  <si>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</si>
  <si>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</si>
  <si>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</si>
  <si>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</si>
  <si>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</si>
  <si>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</si>
  <si>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</si>
  <si>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</si>
  <si>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</si>
  <si>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</si>
  <si>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</si>
  <si>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</si>
  <si>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</si>
  <si>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</si>
  <si>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</si>
  <si>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</si>
  <si>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</si>
  <si>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</si>
  <si>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</si>
  <si>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</si>
  <si>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</si>
  <si>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</si>
  <si>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</si>
  <si>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</si>
  <si>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</si>
  <si>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</si>
  <si>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</si>
  <si>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</si>
  <si>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</si>
  <si>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</si>
  <si>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</si>
  <si>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</si>
  <si>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</si>
  <si>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</si>
  <si>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</si>
  <si>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</si>
  <si>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</si>
  <si>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</si>
  <si>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</si>
  <si>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</si>
  <si>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</si>
  <si>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</si>
  <si>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</si>
  <si>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</si>
  <si>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</si>
  <si>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</si>
  <si>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</si>
  <si>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</si>
  <si>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</si>
  <si>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</si>
  <si>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</si>
  <si>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</si>
  <si>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</si>
  <si>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</si>
  <si>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</si>
  <si>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</si>
  <si>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</si>
  <si>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</si>
  <si>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</si>
  <si>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</si>
  <si>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</si>
  <si>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</si>
  <si>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</si>
  <si>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</si>
  <si>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</si>
  <si>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</si>
  <si>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</si>
  <si>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</si>
  <si>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</si>
  <si>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</si>
  <si>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</si>
  <si>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</si>
  <si>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</si>
  <si>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</si>
  <si>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</si>
  <si>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</si>
  <si>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</si>
  <si>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</si>
  <si>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</si>
  <si>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</si>
  <si>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</si>
  <si>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</si>
  <si>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</si>
  <si>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</si>
  <si>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</si>
  <si>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</si>
  <si>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</si>
  <si>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</si>
  <si>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</si>
  <si>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</si>
  <si>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</si>
  <si>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</si>
  <si>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</si>
  <si>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</si>
  <si>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</si>
  <si>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</si>
  <si>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</si>
  <si>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</si>
  <si>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</si>
  <si>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</si>
  <si>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</si>
  <si>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</si>
  <si>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</si>
  <si>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</si>
  <si>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</si>
  <si>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</si>
  <si>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</si>
  <si>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</si>
  <si>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</si>
  <si>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</si>
  <si>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</si>
  <si>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</si>
  <si>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</si>
  <si>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</si>
  <si>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</si>
  <si>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</si>
  <si>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</si>
  <si>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</si>
  <si>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</si>
  <si>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</si>
  <si>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</si>
  <si>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</si>
  <si>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</si>
  <si>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</si>
  <si>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</si>
  <si>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</si>
  <si>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</si>
  <si>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</si>
  <si>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</si>
  <si>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</si>
  <si>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</si>
  <si>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</si>
  <si>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</si>
  <si>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</si>
  <si>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</si>
  <si>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</si>
  <si>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</si>
  <si>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</si>
  <si>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</si>
  <si>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</si>
  <si>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</si>
  <si>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</si>
  <si>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</si>
  <si>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</si>
  <si>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</si>
  <si>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</si>
  <si>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</si>
  <si>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</si>
  <si>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</si>
  <si>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</si>
  <si>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</si>
  <si>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</si>
  <si>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</si>
  <si>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</si>
  <si>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</si>
  <si>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</si>
  <si>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</si>
  <si>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</si>
  <si>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</si>
  <si>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</si>
  <si>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</si>
  <si>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</si>
  <si>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</si>
  <si>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</si>
  <si>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</si>
  <si>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</si>
  <si>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</si>
  <si>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</si>
  <si>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</si>
  <si>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</si>
  <si>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</si>
  <si>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</si>
  <si>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</si>
  <si>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</si>
  <si>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</si>
  <si>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</si>
  <si>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</si>
  <si>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</si>
  <si>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</si>
  <si>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</si>
  <si>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</si>
  <si>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</si>
  <si>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</si>
  <si>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</si>
  <si>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</si>
  <si>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</si>
  <si>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</si>
  <si>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</si>
  <si>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</si>
  <si>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</si>
  <si>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</si>
  <si>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</si>
  <si>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</si>
  <si>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</si>
  <si>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</si>
  <si>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</si>
  <si>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</si>
  <si>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</si>
  <si>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</si>
  <si>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</si>
  <si>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</si>
  <si>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</si>
  <si>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</si>
  <si>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</si>
  <si>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</si>
  <si>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</si>
  <si>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</si>
  <si>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</si>
  <si>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</si>
  <si>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</si>
  <si>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</si>
  <si>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</si>
  <si>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</si>
  <si>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</si>
  <si>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</si>
  <si>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</si>
  <si>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</si>
  <si>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</si>
  <si>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</si>
  <si>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</si>
  <si>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</si>
  <si>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</si>
  <si>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</si>
  <si>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</si>
  <si>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</si>
  <si>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</si>
  <si>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</si>
  <si>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</si>
  <si>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</si>
  <si>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</si>
  <si>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</si>
  <si>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</si>
  <si>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</si>
  <si>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</si>
  <si>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</si>
  <si>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</si>
  <si>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</si>
  <si>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</si>
  <si>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</si>
  <si>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</si>
  <si>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</si>
  <si>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</si>
  <si>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</si>
  <si>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</si>
  <si>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</si>
  <si>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</si>
  <si>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</si>
  <si>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</si>
  <si>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</si>
  <si>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</si>
  <si>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</si>
  <si>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</si>
  <si>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</si>
  <si>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</si>
  <si>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</si>
  <si>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</si>
  <si>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</si>
  <si>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</si>
  <si>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</si>
  <si>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</si>
  <si>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</si>
  <si>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</si>
  <si>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</si>
  <si>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</si>
  <si>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</si>
  <si>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</si>
  <si>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</si>
  <si>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</si>
  <si>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</si>
  <si>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</si>
  <si>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</si>
  <si>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</si>
  <si>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</si>
  <si>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</si>
  <si>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</si>
  <si>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</si>
  <si>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</si>
  <si>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</si>
  <si>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</si>
  <si>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</si>
  <si>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</si>
  <si>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</si>
  <si>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</si>
  <si>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</si>
  <si>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</si>
  <si>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</si>
  <si>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</si>
  <si>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</si>
  <si>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</si>
  <si>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</si>
  <si>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</si>
  <si>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</si>
  <si>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</si>
  <si>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</si>
  <si>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</si>
  <si>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</si>
  <si>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</si>
  <si>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</si>
  <si>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</si>
  <si>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</si>
  <si>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</si>
  <si>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</si>
  <si>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</si>
  <si>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</si>
  <si>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</si>
  <si>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</si>
  <si>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</si>
  <si>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</si>
  <si>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</si>
  <si>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</si>
  <si>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</si>
  <si>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</si>
  <si>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</si>
  <si>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</si>
  <si>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</si>
  <si>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</si>
  <si>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</si>
  <si>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</si>
  <si>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</si>
  <si>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</si>
  <si>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</si>
  <si>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</si>
  <si>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</si>
  <si>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</si>
  <si>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</si>
  <si>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</si>
  <si>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</si>
  <si>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</si>
  <si>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</si>
  <si>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</si>
  <si>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</si>
  <si>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</si>
  <si>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</si>
  <si>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</si>
  <si>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</si>
  <si>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</si>
  <si>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</si>
  <si>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</si>
  <si>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</si>
  <si>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</si>
  <si>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</si>
  <si>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</si>
  <si>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</si>
  <si>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</si>
  <si>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</si>
  <si>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</si>
  <si>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</si>
  <si>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</si>
  <si>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</si>
  <si>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</si>
  <si>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</si>
  <si>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</si>
  <si>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</si>
  <si>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</si>
  <si>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</si>
  <si>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</si>
  <si>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</si>
  <si>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</si>
  <si>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</si>
  <si>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</si>
  <si>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</si>
  <si>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</si>
  <si>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</si>
  <si>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</si>
  <si>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</si>
  <si>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</si>
  <si>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</si>
  <si>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</si>
  <si>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</si>
  <si>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</si>
  <si>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</si>
  <si>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</si>
  <si>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</si>
  <si>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</si>
  <si>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</si>
  <si>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</si>
  <si>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</si>
  <si>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</si>
  <si>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</si>
  <si>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</si>
  <si>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</si>
  <si>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</si>
  <si>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</si>
  <si>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</si>
  <si>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</si>
  <si>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</si>
  <si>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</si>
  <si>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</si>
  <si>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</si>
  <si>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</si>
  <si>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</si>
  <si>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</si>
  <si>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</si>
  <si>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</si>
  <si>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</si>
  <si>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</si>
  <si>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</si>
  <si>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</si>
  <si>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</si>
  <si>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</si>
  <si>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</si>
  <si>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</si>
  <si>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</si>
  <si>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</si>
  <si>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</si>
  <si>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</si>
  <si>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</si>
  <si>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</si>
  <si>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</si>
  <si>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</si>
  <si>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</si>
  <si>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</si>
  <si>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</si>
  <si>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</si>
  <si>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</si>
  <si>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</si>
  <si>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</si>
  <si>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</si>
  <si>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</si>
  <si>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</si>
  <si>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</si>
  <si>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</si>
  <si>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</si>
  <si>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</si>
  <si>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</si>
  <si>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</si>
  <si>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</si>
  <si>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</si>
  <si>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</si>
  <si>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</si>
  <si>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</si>
  <si>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</si>
  <si>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</si>
  <si>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</si>
  <si>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</si>
  <si>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</si>
  <si>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</si>
  <si>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</si>
  <si>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</si>
  <si>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</si>
  <si>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</si>
  <si>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</si>
  <si>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</si>
  <si>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</si>
  <si>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</si>
  <si>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</si>
  <si>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</si>
  <si>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</si>
  <si>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</si>
  <si>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</si>
  <si>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</si>
  <si>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</si>
  <si>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</si>
  <si>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</si>
  <si>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</si>
  <si>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</si>
  <si>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</si>
  <si>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</si>
  <si>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</si>
  <si>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</si>
  <si>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</si>
  <si>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</si>
  <si>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</si>
  <si>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</si>
  <si>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</si>
  <si>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</si>
  <si>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</si>
  <si>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</si>
  <si>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</si>
  <si>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</si>
  <si>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</si>
  <si>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</si>
  <si>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</si>
  <si>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</si>
  <si>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</si>
  <si>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</si>
  <si>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</si>
  <si>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</si>
  <si>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</si>
  <si>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</si>
  <si>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</si>
  <si>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</si>
  <si>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</si>
  <si>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</si>
  <si>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</si>
  <si>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</si>
  <si>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</si>
  <si>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</si>
  <si>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</si>
  <si>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</si>
  <si>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</si>
  <si>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</si>
  <si>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</si>
  <si>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</si>
  <si>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</si>
  <si>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</si>
  <si>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</si>
  <si>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</si>
  <si>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</si>
  <si>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</si>
  <si>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</si>
  <si>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</si>
  <si>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</si>
  <si>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</si>
  <si>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</si>
  <si>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</si>
  <si>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</si>
  <si>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</si>
  <si>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</si>
  <si>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</si>
  <si>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</si>
  <si>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</si>
  <si>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</si>
  <si>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</si>
  <si>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</si>
  <si>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</si>
  <si>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</si>
  <si>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</si>
  <si>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</si>
  <si>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</si>
  <si>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</si>
  <si>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</si>
  <si>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</si>
  <si>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</si>
  <si>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</si>
  <si>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</si>
  <si>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</si>
  <si>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</si>
  <si>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</si>
  <si>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</si>
  <si>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</si>
  <si>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</si>
  <si>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</si>
  <si>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</si>
  <si>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</si>
  <si>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</si>
  <si>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</si>
  <si>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</si>
  <si>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</si>
  <si>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</si>
  <si>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</si>
  <si>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</si>
  <si>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</si>
  <si>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</si>
  <si>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</si>
  <si>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</si>
  <si>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</si>
  <si>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</si>
  <si>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</si>
  <si>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</si>
  <si>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</si>
  <si>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</si>
  <si>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</si>
  <si>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</si>
  <si>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</si>
  <si>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</si>
  <si>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</si>
  <si>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</si>
  <si>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</si>
  <si>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</si>
  <si>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</si>
  <si>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</si>
  <si>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</si>
  <si>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</si>
  <si>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</si>
  <si>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</si>
  <si>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</si>
  <si>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</si>
  <si>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</si>
  <si>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</si>
  <si>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</si>
  <si>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</si>
  <si>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</si>
  <si>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</si>
  <si>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</si>
  <si>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</si>
  <si>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</si>
  <si>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</si>
  <si>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</si>
  <si>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</si>
  <si>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</si>
  <si>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</si>
  <si>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</si>
  <si>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</si>
  <si>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</si>
  <si>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</si>
  <si>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</si>
  <si>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</si>
  <si>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</si>
  <si>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</si>
  <si>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</si>
  <si>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</si>
  <si>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</si>
  <si>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</si>
  <si>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</si>
  <si>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</si>
  <si>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</si>
  <si>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</si>
  <si>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</si>
  <si>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</si>
  <si>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</si>
  <si>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</si>
  <si>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</si>
  <si>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</si>
  <si>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</si>
  <si>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</si>
  <si>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</si>
  <si>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</si>
  <si>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</si>
  <si>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</si>
  <si>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</si>
  <si>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</si>
  <si>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</si>
  <si>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</si>
  <si>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</si>
  <si>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</si>
  <si>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</si>
  <si>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</si>
  <si>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</si>
  <si>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</si>
  <si>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</si>
  <si>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</si>
  <si>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</si>
  <si>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</si>
  <si>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</si>
  <si>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</si>
  <si>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</si>
  <si>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</si>
  <si>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</si>
  <si>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</si>
  <si>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</si>
  <si>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</si>
  <si>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</si>
  <si>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</si>
  <si>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</si>
  <si>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</si>
  <si>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</si>
  <si>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</si>
  <si>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</si>
  <si>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</si>
  <si>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</si>
  <si>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</si>
  <si>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</si>
  <si>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</si>
  <si>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</si>
  <si>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</si>
  <si>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</si>
  <si>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</si>
  <si>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</si>
  <si>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</si>
  <si>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</si>
  <si>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</si>
  <si>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</si>
  <si>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</si>
  <si>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</si>
  <si>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</si>
  <si>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</si>
  <si>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</si>
  <si>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</si>
  <si>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</si>
  <si>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</si>
  <si>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</si>
  <si>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</si>
  <si>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</si>
  <si>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</si>
  <si>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</si>
  <si>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</si>
  <si>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</si>
  <si>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</si>
  <si>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</si>
  <si>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</si>
  <si>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</si>
  <si>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</si>
  <si>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</si>
  <si>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</si>
  <si>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</si>
  <si>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</si>
  <si>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</si>
  <si>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</si>
  <si>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</si>
  <si>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</si>
  <si>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</si>
  <si>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</si>
  <si>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</si>
  <si>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</si>
  <si>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</si>
  <si>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</si>
  <si>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</si>
  <si>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</si>
  <si>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</si>
  <si>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</si>
  <si>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</si>
  <si>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</si>
  <si>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</si>
  <si>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</si>
  <si>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</si>
  <si>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</si>
  <si>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</si>
  <si>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</si>
  <si>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</si>
  <si>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</si>
  <si>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</si>
  <si>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</si>
  <si>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</si>
  <si>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</si>
  <si>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</si>
  <si>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</si>
  <si>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</si>
  <si>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</si>
  <si>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</si>
  <si>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</si>
  <si>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</si>
  <si>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</si>
  <si>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</si>
  <si>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</si>
  <si>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</si>
  <si>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</si>
  <si>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</si>
  <si>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</si>
  <si>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</si>
  <si>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</si>
  <si>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</si>
  <si>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</si>
  <si>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</si>
  <si>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</si>
  <si>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</si>
  <si>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</si>
  <si>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</si>
  <si>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</si>
  <si>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</si>
  <si>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</si>
  <si>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</si>
  <si>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</si>
  <si>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</si>
  <si>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</si>
  <si>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</si>
  <si>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</si>
  <si>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</si>
  <si>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</si>
  <si>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</si>
  <si>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</si>
  <si>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</si>
  <si>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</si>
  <si>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</si>
  <si>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</si>
  <si>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</si>
  <si>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</si>
  <si>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</si>
  <si>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</si>
  <si>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</si>
  <si>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</si>
  <si>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</si>
  <si>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</si>
  <si>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</si>
  <si>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</si>
  <si>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</si>
  <si>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</si>
  <si>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</si>
  <si>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</si>
  <si>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</si>
  <si>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</si>
  <si>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</si>
  <si>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</si>
  <si>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</si>
  <si>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</si>
  <si>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</si>
  <si>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</si>
  <si>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</si>
  <si>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</si>
  <si>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</si>
  <si>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</si>
  <si>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</si>
  <si>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</si>
  <si>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</si>
  <si>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</si>
  <si>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</si>
  <si>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</si>
  <si>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</si>
  <si>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</si>
  <si>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</si>
  <si>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</si>
  <si>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</si>
  <si>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</si>
  <si>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</si>
  <si>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</si>
  <si>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</si>
  <si>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</si>
  <si>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</si>
  <si>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</si>
  <si>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</si>
  <si>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</si>
  <si>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</si>
  <si>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</si>
  <si>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</si>
  <si>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</si>
  <si>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</si>
  <si>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</si>
  <si>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</si>
  <si>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</si>
  <si>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</si>
  <si>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</si>
  <si>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</si>
  <si>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</si>
  <si>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</si>
  <si>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</si>
  <si>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</si>
  <si>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</si>
  <si>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</si>
  <si>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</si>
  <si>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</si>
  <si>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</si>
  <si>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</si>
  <si>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</si>
  <si>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</si>
  <si>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</si>
  <si>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</si>
  <si>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</si>
  <si>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</si>
  <si>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</si>
  <si>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</si>
  <si>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</si>
  <si>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</si>
  <si>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</si>
  <si>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</si>
  <si>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</si>
  <si>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</si>
  <si>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</si>
  <si>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</si>
  <si>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</si>
  <si>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</si>
  <si>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</si>
  <si>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</si>
  <si>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</si>
  <si>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</si>
  <si>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</si>
  <si>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</si>
  <si>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</si>
  <si>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</si>
  <si>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</si>
  <si>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</si>
  <si>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</si>
  <si>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</si>
  <si>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</si>
  <si>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</si>
  <si>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</si>
  <si>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</si>
  <si>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</si>
  <si>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</si>
  <si>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</si>
  <si>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</si>
  <si>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</si>
  <si>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</si>
  <si>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</si>
  <si>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</si>
  <si>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</si>
  <si>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</si>
  <si>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</si>
  <si>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</si>
  <si>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</si>
  <si>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</si>
  <si>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</si>
  <si>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</si>
  <si>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</si>
  <si>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</si>
  <si>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</si>
  <si>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</si>
  <si>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</si>
  <si>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</si>
  <si>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</si>
  <si>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</si>
  <si>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</si>
  <si>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</si>
  <si>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</si>
  <si>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</si>
  <si>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</si>
  <si>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</si>
  <si>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</si>
  <si>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</si>
  <si>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</si>
  <si>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</si>
  <si>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</si>
  <si>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</si>
  <si>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</si>
  <si>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</si>
  <si>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</si>
  <si>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</si>
  <si>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</si>
  <si>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</si>
  <si>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</si>
  <si>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</si>
  <si>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</si>
  <si>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</si>
  <si>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</si>
  <si>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</si>
  <si>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</si>
  <si>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</si>
  <si>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</si>
  <si>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</si>
  <si>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</si>
  <si>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</si>
  <si>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</si>
  <si>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</si>
  <si>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</si>
  <si>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</si>
  <si>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</si>
  <si>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</si>
  <si>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</si>
  <si>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</si>
  <si>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</si>
  <si>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</si>
  <si>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</si>
  <si>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</si>
  <si>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</si>
  <si>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</si>
  <si>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</si>
  <si>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</si>
  <si>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</si>
  <si>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</si>
  <si>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</si>
  <si>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</si>
  <si>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</si>
  <si>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</si>
  <si>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</si>
  <si>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</si>
  <si>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</si>
  <si>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</si>
  <si>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</si>
  <si>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</si>
  <si>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</si>
  <si>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</si>
  <si>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</si>
  <si>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</si>
  <si>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</si>
  <si>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</si>
  <si>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</si>
  <si>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</si>
  <si>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</si>
  <si>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</si>
  <si>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</si>
  <si>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</si>
  <si>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</si>
  <si>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</si>
  <si>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</si>
  <si>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</si>
  <si>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</si>
  <si>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</si>
  <si>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</si>
  <si>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</si>
  <si>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</si>
  <si>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</si>
  <si>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</si>
  <si>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</si>
  <si>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</si>
  <si>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</si>
  <si>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</si>
  <si>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</si>
  <si>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</si>
  <si>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</si>
  <si>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</si>
  <si>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</si>
  <si>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</si>
  <si>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</si>
  <si>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</si>
  <si>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</si>
  <si>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</si>
  <si>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</si>
  <si>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</si>
  <si>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</si>
  <si>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</si>
  <si>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</si>
  <si>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</si>
  <si>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</si>
  <si>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</si>
  <si>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</si>
  <si>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</si>
  <si>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</si>
  <si>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</si>
  <si>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</si>
  <si>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</si>
  <si>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</si>
  <si>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</si>
  <si>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</si>
  <si>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</si>
  <si>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</si>
  <si>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</si>
  <si>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</si>
  <si>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</si>
  <si>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</si>
  <si>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</si>
  <si>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</si>
  <si>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</si>
  <si>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</si>
  <si>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</si>
  <si>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</si>
  <si>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</si>
  <si>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</si>
  <si>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</si>
  <si>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</si>
  <si>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</si>
  <si>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</si>
  <si>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</si>
  <si>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</si>
  <si>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</si>
  <si>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</si>
  <si>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</si>
  <si>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</si>
  <si>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</si>
  <si>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</si>
  <si>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</si>
  <si>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</si>
  <si>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</si>
  <si>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</si>
  <si>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</si>
  <si>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</si>
  <si>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</si>
  <si>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</si>
  <si>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</si>
  <si>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</si>
  <si>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</si>
  <si>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</si>
  <si>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</si>
  <si>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</si>
  <si>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</si>
  <si>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</si>
  <si>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</si>
  <si>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</si>
  <si>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</si>
  <si>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</si>
  <si>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</si>
  <si>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</si>
  <si>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</si>
  <si>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</si>
  <si>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</si>
  <si>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</si>
  <si>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</si>
  <si>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</si>
  <si>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</si>
  <si>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</si>
  <si>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</si>
  <si>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</si>
  <si>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</si>
  <si>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</si>
  <si>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</si>
  <si>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</si>
  <si>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</si>
  <si>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</si>
  <si>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</si>
  <si>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</si>
  <si>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</si>
  <si>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</si>
  <si>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</si>
  <si>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</si>
  <si>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</si>
  <si>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</si>
  <si>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</si>
  <si>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</si>
  <si>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</si>
  <si>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</si>
  <si>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</si>
  <si>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</si>
  <si>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</si>
  <si>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</si>
  <si>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</si>
  <si>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</si>
  <si>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</si>
  <si>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</si>
  <si>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</si>
  <si>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</si>
  <si>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</si>
  <si>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</si>
  <si>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</si>
  <si>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</si>
  <si>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</si>
  <si>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</si>
  <si>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</si>
  <si>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</si>
  <si>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</si>
  <si>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</si>
  <si>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</si>
  <si>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</si>
  <si>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</si>
  <si>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</si>
  <si>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</si>
  <si>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</si>
  <si>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</si>
  <si>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</si>
  <si>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</si>
  <si>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</si>
  <si>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</si>
  <si>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</si>
  <si>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</si>
  <si>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</si>
  <si>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</si>
  <si>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</si>
  <si>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</si>
  <si>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</si>
  <si>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</si>
  <si>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</si>
  <si>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</si>
  <si>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</si>
  <si>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</si>
  <si>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</si>
  <si>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</si>
  <si>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</si>
  <si>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</si>
  <si>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</si>
  <si>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</si>
  <si>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</si>
  <si>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</si>
  <si>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</si>
  <si>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</si>
  <si>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</si>
  <si>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</si>
  <si>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</si>
  <si>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</si>
  <si>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</si>
  <si>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</si>
  <si>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</si>
  <si>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</si>
  <si>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</si>
  <si>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</si>
  <si>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</si>
  <si>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</si>
  <si>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</si>
  <si>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</si>
  <si>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</si>
  <si>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</si>
  <si>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</si>
  <si>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</si>
  <si>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</si>
  <si>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</si>
  <si>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</si>
  <si>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</si>
  <si>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</si>
  <si>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</si>
  <si>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</si>
  <si>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</si>
  <si>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</si>
  <si>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</si>
  <si>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</si>
  <si>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</si>
  <si>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</si>
  <si>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</si>
  <si>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</si>
  <si>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</si>
  <si>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</si>
  <si>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</si>
  <si>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</si>
  <si>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</si>
  <si>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</si>
  <si>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</si>
  <si>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</si>
  <si>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</si>
  <si>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</si>
  <si>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</si>
  <si>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</si>
  <si>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</si>
  <si>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</si>
  <si>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</si>
  <si>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</si>
  <si>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</si>
  <si>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</si>
  <si>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</si>
  <si>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</si>
  <si>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</si>
  <si>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</si>
  <si>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</si>
  <si>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</si>
  <si>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</si>
  <si>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</si>
  <si>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</si>
  <si>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</si>
  <si>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</si>
  <si>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</si>
  <si>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</si>
  <si>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</si>
  <si>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</si>
  <si>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</si>
  <si>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</si>
  <si>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</si>
  <si>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</si>
  <si>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</si>
  <si>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</si>
  <si>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</si>
  <si>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</si>
  <si>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</si>
  <si>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</si>
  <si>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</si>
  <si>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</si>
  <si>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</si>
  <si>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</si>
  <si>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</si>
  <si>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</si>
  <si>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</si>
  <si>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</si>
  <si>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</si>
  <si>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</si>
  <si>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</si>
  <si>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</si>
  <si>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</si>
  <si>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</si>
  <si>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</si>
  <si>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</si>
  <si>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</si>
  <si>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</si>
  <si>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</si>
  <si>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</si>
  <si>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</si>
  <si>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</si>
  <si>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</si>
  <si>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</si>
  <si>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</si>
  <si>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</si>
  <si>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</si>
  <si>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</si>
  <si>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</si>
  <si>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</si>
  <si>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</si>
  <si>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</si>
  <si>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</si>
  <si>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</si>
  <si>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</si>
  <si>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</si>
  <si>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</si>
  <si>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</si>
  <si>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</si>
  <si>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</si>
  <si>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</si>
  <si>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</si>
  <si>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</si>
  <si>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</si>
  <si>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</si>
  <si>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</si>
  <si>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</si>
  <si>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</si>
  <si>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</si>
  <si>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</si>
  <si>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</si>
  <si>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</si>
  <si>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</si>
  <si>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</si>
  <si>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</si>
  <si>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</si>
  <si>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</si>
  <si>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</si>
  <si>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</si>
  <si>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</si>
  <si>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</si>
  <si>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</si>
  <si>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</si>
  <si>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</si>
  <si>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</si>
  <si>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</si>
  <si>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</si>
  <si>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</si>
  <si>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</si>
  <si>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</si>
  <si>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</si>
  <si>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</si>
  <si>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</si>
  <si>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</si>
  <si>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</si>
  <si>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</si>
  <si>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</si>
  <si>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</si>
  <si>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</si>
  <si>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</si>
  <si>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</si>
  <si>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</si>
  <si>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</si>
  <si>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</si>
  <si>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</si>
  <si>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</si>
  <si>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</si>
  <si>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</si>
  <si>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</si>
  <si>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</si>
  <si>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</si>
  <si>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</si>
  <si>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</si>
  <si>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</si>
  <si>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</si>
  <si>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</si>
  <si>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</si>
  <si>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</si>
  <si>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</si>
  <si>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</si>
  <si>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</si>
  <si>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</si>
  <si>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</si>
  <si>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</si>
  <si>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</si>
  <si>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</si>
  <si>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</si>
  <si>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</si>
  <si>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</si>
  <si>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</si>
  <si>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</si>
  <si>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</si>
  <si>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</si>
  <si>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</si>
  <si>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</si>
  <si>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</si>
  <si>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</si>
  <si>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</si>
  <si>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</si>
  <si>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</si>
  <si>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</si>
  <si>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</si>
  <si>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</si>
  <si>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</si>
  <si>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</si>
  <si>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</si>
  <si>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</si>
  <si>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</si>
  <si>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</si>
  <si>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</si>
  <si>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</si>
  <si>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</si>
  <si>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</si>
  <si>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</si>
  <si>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</si>
  <si>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</si>
  <si>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</si>
  <si>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</si>
  <si>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</si>
  <si>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</si>
  <si>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</si>
  <si>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</si>
  <si>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</si>
  <si>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</si>
  <si>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</si>
  <si>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</si>
  <si>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</si>
  <si>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</si>
  <si>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</si>
  <si>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</si>
  <si>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</si>
  <si>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</si>
  <si>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</si>
  <si>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</si>
  <si>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</si>
  <si>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</si>
  <si>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</si>
  <si>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</si>
  <si>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</si>
  <si>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</si>
  <si>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</si>
  <si>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</si>
  <si>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</si>
  <si>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</si>
  <si>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</si>
  <si>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</si>
  <si>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</si>
  <si>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</si>
  <si>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</si>
  <si>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</si>
  <si>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</si>
  <si>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</si>
  <si>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</si>
  <si>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</si>
  <si>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</si>
  <si>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</si>
  <si>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</si>
  <si>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</si>
  <si>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</si>
  <si>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</si>
  <si>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</si>
  <si>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</si>
  <si>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</si>
  <si>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</si>
  <si>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</si>
  <si>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</si>
  <si>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</si>
  <si>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</si>
  <si>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</si>
  <si>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</si>
  <si>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</si>
  <si>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</si>
  <si>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</si>
  <si>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</si>
  <si>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</si>
  <si>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</si>
  <si>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</si>
  <si>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</si>
  <si>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</si>
  <si>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</si>
  <si>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</si>
  <si>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</si>
  <si>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</si>
  <si>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</si>
  <si>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</si>
  <si>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</si>
  <si>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</si>
  <si>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</si>
  <si>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</si>
  <si>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</si>
  <si>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</si>
  <si>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</si>
  <si>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</si>
  <si>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</si>
  <si>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</si>
  <si>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</si>
  <si>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</si>
  <si>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</si>
  <si>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</si>
  <si>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</si>
  <si>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</si>
  <si>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</si>
  <si>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</si>
  <si>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</si>
  <si>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</si>
  <si>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</si>
  <si>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</si>
  <si>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</si>
  <si>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</si>
  <si>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</si>
  <si>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</si>
  <si>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</si>
  <si>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</si>
  <si>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</si>
  <si>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</si>
  <si>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</si>
  <si>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</si>
  <si>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</si>
  <si>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</si>
  <si>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</si>
  <si>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</si>
  <si>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</si>
  <si>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</si>
  <si>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</si>
  <si>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</si>
  <si>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</si>
  <si>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</si>
  <si>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</si>
  <si>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</si>
  <si>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</si>
  <si>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</si>
  <si>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</si>
  <si>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</si>
  <si>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</si>
  <si>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</si>
  <si>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</si>
  <si>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</si>
  <si>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</si>
  <si>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</si>
  <si>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</si>
  <si>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</si>
  <si>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</si>
  <si>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</si>
  <si>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</si>
  <si>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</si>
  <si>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</si>
  <si>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</si>
  <si>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</si>
  <si>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</si>
  <si>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</si>
  <si>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</si>
  <si>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</si>
  <si>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</si>
  <si>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</si>
  <si>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</si>
  <si>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</si>
  <si>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</si>
  <si>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</si>
  <si>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</si>
  <si>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</si>
  <si>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</si>
  <si>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</si>
  <si>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</si>
  <si>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</si>
  <si>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</si>
  <si>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</si>
  <si>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</si>
  <si>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</si>
  <si>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</si>
  <si>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</si>
  <si>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</si>
  <si>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</si>
  <si>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</si>
  <si>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</si>
  <si>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</si>
  <si>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</si>
  <si>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</si>
  <si>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</si>
  <si>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</si>
  <si>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</si>
  <si>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</si>
  <si>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</si>
  <si>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</si>
  <si>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</si>
  <si>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</si>
  <si>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</si>
  <si>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</si>
  <si>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</si>
  <si>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</si>
  <si>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</si>
  <si>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</si>
  <si>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</si>
  <si>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</si>
  <si>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</si>
  <si>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</si>
  <si>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</si>
  <si>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</si>
  <si>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</si>
  <si>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</si>
  <si>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</si>
  <si>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</si>
  <si>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</si>
  <si>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</si>
  <si>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</si>
  <si>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</si>
  <si>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</si>
  <si>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</si>
  <si>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</si>
  <si>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</si>
  <si>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</si>
  <si>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</si>
  <si>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</si>
  <si>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</si>
  <si>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</si>
  <si>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</si>
  <si>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</si>
  <si>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</si>
  <si>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</si>
  <si>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</si>
  <si>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</si>
  <si>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</si>
  <si>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</si>
  <si>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</si>
  <si>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</si>
  <si>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</si>
  <si>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</si>
  <si>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</si>
  <si>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</si>
  <si>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</si>
  <si>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</si>
  <si>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</si>
  <si>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</si>
  <si>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</si>
  <si>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</si>
  <si>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</si>
  <si>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</si>
  <si>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</si>
  <si>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</si>
  <si>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</si>
  <si>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</si>
  <si>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</si>
  <si>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</si>
  <si>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</si>
  <si>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</si>
  <si>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</si>
  <si>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</si>
  <si>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</si>
  <si>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</si>
  <si>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</si>
  <si>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</si>
  <si>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</si>
  <si>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</si>
  <si>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</si>
  <si>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</si>
  <si>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</si>
  <si>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</si>
  <si>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</si>
  <si>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</si>
  <si>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</si>
  <si>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</si>
  <si>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</si>
  <si>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</si>
  <si>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</si>
  <si>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</si>
  <si>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</si>
  <si>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</si>
  <si>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</si>
  <si>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</si>
  <si>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</si>
  <si>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</si>
  <si>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</si>
  <si>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</si>
  <si>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</si>
  <si>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</si>
  <si>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</si>
  <si>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</si>
  <si>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</si>
  <si>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</si>
  <si>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</si>
  <si>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</si>
  <si>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</si>
  <si>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</si>
  <si>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</si>
  <si>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</si>
  <si>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</si>
  <si>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</si>
  <si>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</si>
  <si>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</si>
  <si>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</si>
  <si>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</si>
  <si>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</si>
  <si>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</si>
  <si>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</si>
  <si>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</si>
  <si>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</si>
  <si>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</si>
  <si>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</si>
  <si>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</si>
  <si>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</si>
  <si>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</si>
  <si>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</si>
  <si>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</si>
  <si>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</si>
  <si>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</si>
  <si>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</si>
  <si>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</si>
  <si>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</si>
  <si>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</si>
  <si>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</si>
  <si>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</si>
  <si>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</si>
  <si>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</si>
  <si>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</si>
  <si>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</si>
  <si>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</si>
  <si>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</si>
  <si>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</si>
  <si>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</si>
  <si>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</si>
  <si>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</si>
  <si>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</si>
  <si>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</si>
  <si>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</si>
  <si>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</si>
  <si>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</si>
  <si>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</si>
  <si>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</si>
  <si>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</si>
  <si>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</si>
  <si>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</si>
  <si>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</si>
  <si>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</si>
  <si>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</si>
  <si>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</si>
  <si>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</si>
  <si>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</si>
  <si>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</si>
  <si>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</si>
  <si>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</si>
  <si>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</si>
  <si>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</si>
  <si>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</si>
  <si>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</si>
  <si>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</si>
  <si>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</si>
  <si>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</si>
  <si>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</si>
  <si>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</si>
  <si>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</si>
  <si>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</si>
  <si>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</si>
  <si>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</si>
  <si>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</si>
  <si>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</si>
  <si>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</si>
  <si>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</si>
  <si>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</si>
  <si>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</si>
  <si>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</si>
  <si>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</si>
  <si>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</si>
  <si>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</si>
  <si>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</si>
  <si>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</si>
  <si>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</si>
  <si>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</si>
  <si>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</si>
  <si>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</si>
  <si>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</si>
  <si>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</si>
  <si>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</si>
  <si>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</si>
  <si>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</si>
  <si>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</si>
  <si>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</si>
  <si>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</si>
  <si>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</si>
  <si>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</si>
  <si>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</si>
  <si>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</si>
  <si>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</si>
  <si>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</si>
  <si>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</si>
  <si>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</si>
  <si>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</si>
  <si>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</si>
  <si>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</si>
  <si>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</si>
  <si>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</si>
  <si>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</si>
  <si>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</si>
  <si>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</si>
  <si>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</si>
  <si>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</si>
  <si>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</si>
  <si>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</si>
  <si>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</si>
  <si>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</si>
  <si>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</si>
  <si>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</si>
  <si>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</si>
  <si>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</si>
  <si>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</si>
  <si>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</si>
  <si>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</si>
  <si>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</si>
  <si>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</si>
  <si>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</si>
  <si>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</si>
  <si>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</si>
  <si>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</si>
  <si>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</si>
  <si>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</si>
  <si>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</si>
  <si>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</si>
  <si>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</si>
  <si>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</si>
  <si>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</si>
  <si>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</si>
  <si>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</si>
  <si>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</si>
  <si>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</si>
  <si>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</si>
  <si>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</si>
  <si>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</si>
  <si>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</si>
  <si>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</si>
  <si>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</si>
  <si>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</si>
  <si>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</si>
  <si>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</si>
  <si>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</si>
  <si>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</si>
  <si>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</si>
  <si>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</si>
  <si>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</si>
  <si>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</si>
  <si>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</si>
  <si>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</si>
  <si>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</si>
  <si>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</si>
  <si>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</si>
  <si>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</si>
  <si>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</si>
  <si>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</si>
  <si>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</si>
  <si>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</si>
  <si>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</si>
  <si>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</si>
  <si>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</si>
  <si>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</si>
  <si>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</si>
  <si>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</si>
  <si>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</si>
  <si>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</si>
  <si>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</si>
  <si>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</si>
  <si>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</si>
  <si>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</si>
  <si>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</si>
  <si>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</si>
  <si>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</si>
  <si>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</si>
  <si>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</si>
  <si>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</si>
  <si>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</si>
  <si>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</si>
  <si>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</si>
  <si>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</si>
  <si>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</si>
  <si>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</si>
  <si>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</si>
  <si>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</si>
  <si>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</si>
  <si>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</si>
  <si>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</si>
  <si>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</si>
  <si>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</si>
  <si>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</si>
  <si>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</si>
  <si>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</si>
  <si>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</si>
  <si>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</si>
  <si>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</si>
  <si>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</si>
  <si>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</si>
  <si>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</si>
  <si>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</si>
  <si>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</si>
  <si>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</si>
  <si>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</si>
  <si>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</si>
  <si>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</si>
  <si>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</si>
  <si>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</si>
  <si>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</si>
  <si>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</si>
  <si>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</si>
  <si>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</si>
  <si>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</si>
  <si>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</si>
  <si>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</si>
  <si>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</si>
  <si>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</si>
  <si>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</si>
  <si>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</si>
  <si>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</si>
  <si>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</si>
  <si>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</si>
  <si>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</si>
  <si>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</si>
  <si>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</si>
  <si>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</si>
  <si>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</si>
  <si>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</si>
  <si>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</si>
  <si>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</si>
  <si>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</si>
  <si>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</si>
  <si>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</si>
  <si>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</si>
  <si>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</si>
  <si>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</si>
  <si>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</si>
  <si>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</si>
  <si>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</si>
  <si>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</si>
  <si>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</si>
  <si>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</si>
  <si>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</si>
  <si>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</si>
  <si>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</si>
  <si>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</si>
  <si>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</si>
  <si>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</si>
  <si>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</si>
  <si>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</si>
  <si>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</si>
  <si>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</si>
  <si>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</si>
  <si>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</si>
  <si>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</si>
  <si>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</si>
  <si>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</si>
  <si>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</si>
  <si>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</si>
  <si>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</si>
  <si>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</si>
  <si>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</si>
  <si>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</si>
  <si>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</si>
  <si>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</si>
  <si>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</si>
  <si>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</si>
  <si>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</si>
  <si>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</si>
  <si>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</si>
  <si>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</si>
  <si>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</si>
  <si>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</si>
  <si>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</si>
  <si>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</si>
  <si>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</si>
  <si>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</si>
  <si>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</si>
  <si>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</si>
  <si>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</si>
  <si>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</si>
  <si>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</si>
  <si>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</si>
  <si>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</si>
  <si>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</si>
  <si>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</si>
  <si>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</si>
  <si>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</si>
  <si>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</si>
  <si>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</si>
  <si>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</si>
  <si>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</si>
  <si>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</si>
  <si>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</si>
  <si>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</si>
  <si>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</si>
  <si>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</si>
  <si>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</si>
  <si>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</si>
  <si>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</si>
  <si>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</si>
  <si>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</si>
  <si>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</si>
  <si>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</si>
  <si>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</si>
  <si>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</si>
  <si>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</si>
  <si>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</si>
  <si>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</si>
  <si>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</si>
  <si>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</si>
  <si>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</si>
  <si>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</si>
  <si>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</si>
  <si>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</si>
  <si>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</si>
  <si>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</si>
  <si>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</si>
  <si>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</si>
  <si>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</si>
  <si>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</si>
  <si>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</si>
  <si>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</si>
  <si>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</si>
  <si>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</si>
  <si>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</si>
  <si>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</si>
  <si>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</si>
  <si>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</si>
  <si>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</si>
  <si>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</si>
  <si>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</si>
  <si>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</si>
  <si>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</si>
  <si>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</si>
  <si>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</si>
  <si>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</si>
  <si>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</si>
  <si>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</si>
  <si>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</si>
  <si>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</si>
  <si>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</si>
  <si>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</si>
  <si>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</si>
  <si>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</si>
  <si>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</si>
  <si>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</si>
  <si>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</si>
  <si>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</si>
  <si>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</si>
  <si>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</si>
  <si>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</si>
  <si>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</si>
  <si>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</si>
  <si>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</si>
  <si>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</si>
  <si>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</si>
  <si>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</si>
  <si>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</si>
  <si>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</si>
  <si>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</si>
  <si>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</si>
  <si>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</si>
  <si>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</si>
  <si>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</si>
  <si>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</si>
  <si>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</si>
  <si>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</si>
  <si>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</si>
  <si>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</si>
  <si>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</si>
  <si>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</si>
  <si>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</si>
  <si>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</si>
  <si>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</si>
  <si>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</si>
  <si>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</si>
  <si>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</si>
  <si>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</si>
  <si>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</si>
  <si>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</si>
  <si>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</si>
  <si>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</si>
  <si>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</si>
  <si>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</si>
  <si>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</si>
  <si>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</si>
  <si>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</si>
  <si>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</si>
  <si>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</si>
  <si>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</si>
  <si>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</si>
  <si>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</si>
  <si>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</si>
  <si>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</si>
  <si>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</si>
  <si>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</si>
  <si>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</si>
  <si>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</si>
  <si>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</si>
  <si>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</si>
  <si>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</si>
  <si>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</si>
  <si>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</si>
  <si>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</si>
  <si>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</si>
  <si>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</si>
  <si>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</si>
  <si>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</si>
  <si>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</si>
  <si>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</si>
  <si>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</si>
  <si>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</si>
  <si>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</si>
  <si>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</si>
  <si>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</si>
  <si>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</si>
  <si>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</si>
  <si>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</si>
  <si>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</si>
  <si>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</si>
  <si>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</si>
  <si>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</si>
  <si>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</si>
  <si>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</si>
  <si>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</si>
  <si>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</si>
  <si>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</si>
  <si>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</si>
  <si>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</si>
  <si>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</si>
  <si>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</si>
  <si>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</si>
  <si>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</si>
  <si>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</si>
  <si>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</si>
  <si>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</si>
  <si>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</si>
  <si>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</si>
  <si>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</si>
  <si>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</si>
  <si>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</si>
  <si>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</si>
  <si>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</si>
  <si>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</si>
  <si>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</si>
  <si>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</si>
  <si>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</si>
  <si>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</si>
  <si>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</si>
  <si>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</si>
  <si>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</si>
  <si>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</si>
  <si>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</si>
  <si>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</si>
  <si>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</si>
  <si>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</si>
  <si>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</si>
  <si>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</si>
  <si>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</si>
  <si>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</si>
  <si>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</si>
  <si>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</si>
  <si>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</si>
  <si>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</si>
  <si>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</si>
  <si>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</si>
  <si>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</si>
  <si>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</si>
  <si>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</si>
  <si>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</si>
  <si>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</si>
  <si>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</si>
  <si>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</si>
  <si>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</si>
  <si>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</si>
  <si>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</si>
  <si>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</si>
  <si>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</si>
  <si>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</si>
  <si>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</si>
  <si>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</si>
  <si>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</si>
  <si>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</si>
  <si>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</si>
  <si>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</si>
  <si>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</si>
  <si>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</si>
  <si>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</si>
  <si>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</si>
  <si>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</si>
  <si>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</si>
  <si>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</si>
  <si>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</si>
  <si>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</si>
  <si>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</si>
  <si>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</si>
  <si>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</si>
  <si>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</si>
  <si>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</si>
  <si>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</si>
  <si>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</si>
  <si>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</si>
  <si>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</si>
  <si>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</si>
  <si>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</si>
  <si>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</si>
  <si>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</si>
  <si>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</si>
  <si>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</si>
  <si>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</si>
  <si>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</si>
  <si>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</si>
  <si>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</si>
  <si>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</si>
  <si>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</si>
  <si>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</si>
  <si>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</si>
  <si>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</si>
  <si>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</si>
  <si>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</si>
  <si>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</si>
  <si>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</si>
  <si>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</si>
  <si>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</si>
  <si>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</si>
  <si>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</si>
  <si>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</si>
  <si>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</si>
  <si>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</si>
  <si>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</si>
  <si>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</si>
  <si>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</si>
  <si>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</si>
  <si>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</si>
  <si>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</si>
  <si>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</si>
  <si>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</si>
  <si>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</si>
  <si>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</si>
  <si>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</si>
  <si>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</si>
  <si>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</si>
  <si>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</si>
  <si>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</si>
  <si>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</si>
  <si>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</si>
  <si>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</si>
  <si>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</si>
  <si>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</si>
  <si>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</si>
  <si>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</si>
  <si>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</si>
  <si>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</si>
  <si>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</si>
  <si>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</si>
  <si>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</si>
  <si>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</si>
  <si>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</si>
  <si>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</si>
  <si>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</si>
  <si>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</si>
  <si>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</si>
  <si>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</si>
  <si>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</si>
  <si>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</si>
  <si>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</si>
  <si>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</si>
  <si>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</si>
  <si>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</si>
  <si>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</si>
  <si>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</si>
  <si>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</si>
  <si>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</si>
  <si>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</si>
  <si>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</si>
  <si>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</si>
  <si>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</si>
  <si>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</si>
  <si>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</si>
  <si>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</si>
  <si>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</si>
  <si>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</si>
  <si>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</si>
  <si>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</si>
  <si>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</si>
  <si>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</si>
  <si>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</si>
  <si>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</si>
  <si>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</si>
  <si>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</si>
  <si>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</si>
  <si>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</si>
  <si>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</si>
  <si>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</si>
  <si>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</si>
  <si>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</si>
  <si>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</si>
  <si>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</si>
  <si>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</si>
  <si>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</si>
  <si>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</si>
  <si>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</si>
  <si>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</si>
  <si>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</si>
  <si>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</si>
  <si>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</si>
  <si>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</si>
  <si>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</si>
  <si>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</si>
  <si>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</si>
  <si>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</si>
  <si>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</si>
  <si>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</si>
  <si>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</si>
  <si>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</si>
  <si>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</si>
  <si>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</si>
  <si>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</si>
  <si>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</si>
  <si>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</si>
  <si>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</si>
  <si>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</si>
  <si>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</si>
  <si>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</si>
  <si>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</si>
  <si>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</si>
  <si>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</si>
  <si>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</si>
  <si>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</si>
  <si>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</si>
  <si>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</si>
  <si>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</si>
  <si>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</si>
  <si>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</si>
  <si>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</si>
  <si>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</si>
  <si>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</si>
  <si>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</si>
  <si>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</si>
  <si>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</si>
  <si>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</si>
  <si>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</si>
  <si>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</si>
  <si>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</si>
  <si>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</si>
  <si>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</si>
  <si>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</si>
  <si>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</si>
  <si>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</si>
  <si>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</si>
  <si>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</si>
  <si>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</si>
  <si>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</si>
  <si>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</si>
  <si>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</si>
  <si>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</si>
  <si>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</si>
  <si>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</si>
  <si>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</si>
  <si>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</si>
  <si>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</si>
  <si>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</si>
  <si>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</si>
  <si>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</si>
  <si>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</si>
  <si>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</si>
  <si>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</si>
  <si>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</si>
  <si>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</si>
  <si>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</si>
  <si>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</si>
  <si>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</si>
  <si>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</si>
  <si>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</si>
  <si>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</si>
  <si>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</si>
  <si>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</si>
  <si>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</si>
  <si>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</si>
  <si>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</si>
  <si>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</si>
  <si>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</si>
  <si>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</si>
  <si>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</si>
  <si>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</si>
  <si>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</si>
  <si>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</si>
  <si>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</si>
  <si>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</si>
  <si>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</si>
  <si>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</si>
  <si>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</si>
  <si>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</si>
  <si>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</si>
  <si>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</si>
  <si>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</si>
  <si>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</si>
  <si>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</si>
  <si>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</si>
  <si>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</si>
  <si>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</si>
  <si>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</si>
  <si>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</si>
  <si>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</si>
  <si>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</si>
  <si>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</si>
  <si>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</si>
  <si>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</si>
  <si>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</si>
  <si>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</si>
  <si>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</si>
  <si>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</si>
  <si>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</si>
  <si>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</si>
  <si>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</si>
  <si>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</si>
  <si>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</si>
  <si>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</si>
  <si>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</si>
  <si>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</si>
  <si>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</si>
  <si>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</si>
  <si>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</si>
  <si>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</si>
  <si>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</si>
  <si>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</si>
  <si>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</si>
  <si>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</si>
  <si>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</si>
  <si>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</si>
  <si>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</si>
  <si>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</si>
  <si>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</si>
  <si>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</si>
  <si>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</si>
  <si>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</si>
  <si>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</si>
  <si>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</si>
  <si>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</si>
  <si>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</si>
  <si>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</si>
  <si>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</si>
  <si>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</si>
  <si>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</si>
  <si>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</si>
  <si>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</si>
  <si>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</si>
  <si>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</si>
  <si>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</si>
  <si>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</si>
  <si>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</si>
  <si>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</si>
  <si>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</si>
  <si>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</si>
  <si>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</si>
  <si>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</si>
  <si>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</si>
  <si>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</si>
  <si>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</si>
  <si>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</si>
  <si>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</si>
  <si>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</si>
  <si>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</si>
  <si>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</si>
  <si>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</si>
  <si>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</si>
  <si>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</si>
  <si>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</si>
  <si>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</si>
  <si>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</si>
  <si>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</si>
  <si>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</si>
  <si>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</si>
  <si>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</si>
  <si>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</si>
  <si>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</si>
  <si>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</si>
  <si>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</si>
  <si>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</si>
  <si>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</si>
  <si>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</si>
  <si>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</si>
  <si>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</si>
  <si>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</si>
  <si>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</si>
  <si>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</si>
  <si>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</si>
  <si>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</si>
  <si>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</si>
  <si>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</si>
  <si>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</si>
  <si>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</si>
  <si>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</si>
  <si>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</si>
  <si>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</si>
  <si>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</si>
  <si>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</si>
  <si>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</si>
  <si>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</si>
  <si>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</si>
  <si>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</si>
  <si>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</si>
  <si>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</si>
  <si>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</si>
  <si>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</si>
  <si>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</si>
  <si>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</si>
  <si>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</si>
  <si>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</si>
  <si>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</si>
  <si>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</si>
  <si>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</si>
  <si>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</si>
  <si>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</si>
  <si>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</si>
  <si>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</si>
  <si>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</si>
  <si>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</si>
  <si>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</si>
  <si>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</si>
  <si>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</si>
  <si>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</si>
  <si>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</si>
  <si>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</si>
  <si>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</si>
  <si>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</si>
  <si>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</si>
  <si>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</si>
  <si>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</si>
  <si>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</si>
  <si>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</si>
  <si>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</si>
  <si>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</si>
  <si>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</si>
  <si>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</si>
  <si>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</si>
  <si>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</si>
  <si>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</si>
  <si>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</si>
  <si>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</si>
  <si>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</si>
  <si>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</si>
  <si>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</si>
  <si>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</si>
  <si>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</si>
  <si>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</si>
  <si>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</si>
  <si>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</si>
  <si>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</si>
  <si>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</si>
  <si>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</si>
  <si>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</si>
  <si>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</si>
  <si>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</si>
  <si>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</si>
  <si>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</si>
  <si>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</si>
  <si>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</si>
  <si>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</si>
  <si>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</si>
  <si>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</si>
  <si>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</si>
  <si>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</si>
  <si>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</si>
  <si>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</si>
  <si>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</si>
  <si>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</si>
  <si>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</si>
  <si>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</si>
  <si>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</si>
  <si>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</si>
  <si>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</si>
  <si>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</si>
  <si>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</si>
  <si>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</si>
  <si>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</si>
  <si>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</si>
  <si>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</si>
  <si>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</si>
  <si>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</si>
  <si>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</si>
  <si>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</si>
  <si>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</si>
  <si>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</si>
  <si>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</si>
  <si>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</si>
  <si>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</si>
  <si>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</si>
  <si>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</si>
  <si>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</si>
  <si>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</si>
  <si>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</si>
  <si>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</si>
  <si>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</si>
  <si>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</si>
  <si>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</si>
  <si>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</si>
  <si>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</si>
  <si>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</si>
  <si>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</si>
  <si>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</si>
  <si>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</si>
  <si>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</si>
  <si>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</si>
  <si>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</si>
  <si>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</si>
  <si>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</si>
  <si>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</si>
  <si>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</si>
  <si>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</si>
  <si>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</si>
  <si>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</si>
  <si>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</si>
  <si>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</si>
  <si>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</si>
  <si>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</si>
  <si>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</si>
  <si>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</si>
  <si>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</si>
  <si>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</si>
  <si>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</si>
  <si>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</si>
  <si>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</si>
  <si>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</si>
  <si>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</si>
  <si>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</si>
  <si>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</si>
  <si>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</si>
  <si>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</si>
  <si>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</si>
  <si>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</si>
  <si>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</si>
  <si>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</si>
  <si>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</si>
  <si>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</si>
  <si>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</si>
  <si>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</si>
  <si>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</si>
  <si>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</si>
  <si>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</si>
  <si>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</si>
  <si>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</si>
  <si>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</si>
  <si>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</si>
  <si>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</si>
  <si>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</si>
  <si>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</si>
  <si>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</si>
  <si>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</si>
  <si>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</si>
  <si>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2021-27-10001073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</si>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</sst>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43" sqref="A43:O4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634</v>
      </c>
      <c r="K20" s="151">
        <v>6080007120</v>
      </c>
      <c r="L20" s="152"/>
      <c r="M20" s="152">
        <v>44561</v>
      </c>
      <c r="N20" s="135">
        <f>+(M20-L20)/30</f>
        <v>1485.3666666666666</v>
      </c>
      <c r="O20" s="138"/>
      <c r="U20" s="134"/>
      <c r="V20" s="105">
        <f ca="1">NOW()</f>
        <v>44189.354907407411</v>
      </c>
      <c r="W20" s="105">
        <f ca="1">NOW()</f>
        <v>44189.354907407411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2.5000000000000001E-2</v>
      </c>
      <c r="G179" s="164">
        <f>IF(F179&gt;0,SUM(E179+F179),"")</f>
        <v>4.4999999999999998E-2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4.4999999999999998E-2</v>
      </c>
      <c r="D185" s="91" t="s">
        <v>2628</v>
      </c>
      <c r="E185" s="94">
        <f>+(C185*SUM(K20:K35))</f>
        <v>273600320.39999998</v>
      </c>
      <c r="F185" s="92"/>
      <c r="G185" s="93"/>
      <c r="H185" s="88"/>
      <c r="I185" s="90" t="s">
        <v>2627</v>
      </c>
      <c r="J185" s="165">
        <f>+SUM(M179:M183)</f>
        <v>0.03</v>
      </c>
      <c r="K185" s="235" t="s">
        <v>2628</v>
      </c>
      <c r="L185" s="235"/>
      <c r="M185" s="94">
        <f>+J185*(SUM(K20:K35))</f>
        <v>182400213.59999999</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2020-12-24T13:34:40Z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