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Lloro _ 150 Cupos\"/>
    </mc:Choice>
  </mc:AlternateContent>
  <xr:revisionPtr revIDLastSave="0" documentId="13_ncr:1_{8F8DA3AB-2452-4838-B4C0-6813115D73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<sst xmlns="http://schemas.openxmlformats.org/spreadsheetml/2006/main" count="3182" uniqueCount="2727">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</sst>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H31" sqref="H3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2726</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647</v>
      </c>
      <c r="K20" s="151">
        <v>332286500</v>
      </c>
      <c r="L20" s="152"/>
      <c r="M20" s="152">
        <v>44561</v>
      </c>
      <c r="N20" s="135">
        <f>+(M20-L20)/30</f>
        <v>1485.3666666666666</v>
      </c>
      <c r="O20" s="138"/>
      <c r="U20" s="134"/>
      <c r="V20" s="105">
        <f ca="1">NOW()</f>
        <v>44194.400957060185</v>
      </c>
      <c r="W20" s="105">
        <f ca="1">NOW()</f>
        <v>44194.400957060185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5.0999999999999997E-2</v>
      </c>
      <c r="G179" s="165">
        <f>IF(F179&gt;0,SUM(E179+F179),"")</f>
        <v>7.0999999999999994E-2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7.0999999999999994E-2</v>
      </c>
      <c r="D185" s="91" t="s">
        <v>2628</v>
      </c>
      <c r="E185" s="94">
        <f>+(C185*SUM(K20:K35))</f>
        <v>23592341.499999996</v>
      </c>
      <c r="F185" s="92"/>
      <c r="G185" s="93"/>
      <c r="H185" s="88"/>
      <c r="I185" s="90" t="s">
        <v>2627</v>
      </c>
      <c r="J185" s="166">
        <f>+SUM(M179:M183)</f>
        <v>0.02</v>
      </c>
      <c r="K185" s="236" t="s">
        <v>2628</v>
      </c>
      <c r="L185" s="236"/>
      <c r="M185" s="94">
        <f>+J185*(SUM(K20:K35))</f>
        <v>6645730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2020-12-29T14:37:57Z</cp:lastPrinted>
  <dcterms:created xsi:type="dcterms:W3CDTF">2020-10-14T21:57:42Z</dcterms:created>
  <dcterms:modified xsi:type="dcterms:W3CDTF">2020-12-29T14:38:05Z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