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MANIFESTACCIONES DE INTERES CDI\BOLIVAR\2021-13-1000027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<sst xmlns="http://schemas.openxmlformats.org/spreadsheetml/2006/main" count="3512" uniqueCount="2747">
  <si>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</si>
  <si>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</si>
  <si>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</si>
  <si>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</si>
  <si>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</si>
  <si>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</si>
  <si>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</si>
  <si>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</si>
  <si>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</si>
  <si>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</si>
  <si>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</si>
  <si>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</si>
  <si>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</si>
  <si>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</si>
  <si>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</si>
  <si>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</si>
  <si>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</si>
  <si>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</si>
  <si>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</si>
  <si>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</si>
  <si>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</si>
  <si>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</si>
  <si>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</si>
  <si>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</si>
  <si>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</si>
  <si>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</si>
  <si>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</si>
  <si>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</si>
  <si>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</si>
  <si>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</si>
  <si>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</si>
  <si>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</si>
  <si>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</si>
  <si>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</si>
  <si>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</si>
  <si>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</si>
  <si>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</si>
  <si>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</si>
  <si>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</si>
  <si>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</si>
  <si>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</si>
  <si>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</si>
  <si>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</si>
  <si>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</si>
  <si>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</si>
  <si>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</si>
  <si>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</si>
  <si>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</si>
  <si>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</si>
  <si>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</si>
  <si>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</si>
  <si>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</si>
  <si>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</si>
  <si>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</si>
  <si>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</si>
  <si>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</si>
  <si>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</si>
  <si>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</si>
  <si>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</si>
  <si>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</si>
  <si>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</si>
  <si>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</si>
  <si>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</si>
  <si>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</si>
  <si>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</si>
  <si>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</si>
  <si>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</si>
  <si>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</si>
  <si>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</si>
  <si>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</si>
  <si>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</si>
  <si>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</si>
  <si>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</si>
  <si>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</si>
  <si>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</si>
  <si>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</si>
  <si>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</si>
  <si>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</si>
  <si>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</si>
  <si>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</si>
  <si>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</si>
  <si>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</si>
  <si>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</si>
  <si>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</si>
  <si>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</si>
  <si>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</si>
  <si>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</si>
  <si>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</si>
  <si>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</si>
  <si>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</si>
  <si>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</si>
  <si>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</si>
  <si>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</si>
  <si>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</si>
  <si>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</si>
  <si>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</si>
  <si>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</si>
  <si>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</si>
  <si>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</si>
  <si>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</si>
  <si>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</si>
  <si>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</si>
  <si>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</si>
  <si>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</si>
  <si>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</si>
  <si>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</si>
  <si>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</si>
  <si>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</si>
  <si>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</si>
  <si>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</si>
  <si>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</si>
  <si>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</si>
  <si>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</si>
  <si>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</si>
  <si>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</si>
  <si>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</si>
  <si>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</si>
  <si>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</si>
  <si>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</si>
  <si>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</si>
  <si>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</si>
  <si>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</si>
  <si>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</si>
  <si>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</si>
  <si>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</si>
  <si>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</si>
  <si>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</si>
  <si>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</si>
  <si>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</si>
  <si>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</si>
  <si>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</si>
  <si>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</si>
  <si>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</si>
  <si>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</si>
  <si>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</si>
  <si>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</si>
  <si>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</si>
  <si>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</si>
  <si>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</si>
  <si>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</si>
  <si>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</si>
  <si>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</si>
  <si>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</si>
  <si>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</si>
  <si>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</si>
  <si>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</si>
  <si>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</si>
  <si>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</si>
  <si>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</si>
  <si>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</si>
  <si>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</si>
  <si>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</si>
  <si>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</si>
  <si>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</si>
  <si>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</si>
  <si>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</si>
  <si>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</si>
  <si>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</si>
  <si>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</si>
  <si>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</si>
  <si>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</si>
  <si>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</si>
  <si>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</si>
  <si>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</si>
  <si>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</si>
  <si>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</si>
  <si>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</si>
  <si>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</si>
  <si>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</si>
  <si>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</si>
  <si>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</si>
  <si>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</si>
  <si>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</si>
  <si>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</si>
  <si>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</si>
  <si>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</si>
  <si>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</si>
  <si>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</si>
  <si>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</si>
  <si>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</si>
  <si>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</si>
  <si>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</si>
  <si>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</si>
  <si>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</si>
  <si>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</si>
  <si>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</si>
  <si>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</si>
  <si>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</si>
  <si>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</si>
  <si>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</si>
  <si>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</si>
  <si>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</si>
  <si>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</si>
  <si>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</si>
  <si>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</si>
  <si>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</si>
  <si>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</si>
  <si>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</si>
  <si>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</si>
  <si>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</si>
  <si>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</si>
  <si>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</si>
  <si>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</si>
  <si>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</si>
  <si>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</si>
  <si>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</si>
  <si>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</si>
  <si>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</si>
  <si>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</si>
  <si>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</si>
  <si>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</si>
  <si>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</si>
  <si>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</si>
  <si>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</si>
  <si>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</si>
  <si>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</si>
  <si>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</si>
  <si>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</si>
  <si>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</si>
  <si>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</si>
  <si>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</si>
  <si>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</si>
  <si>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</si>
  <si>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</si>
  <si>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</si>
  <si>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</si>
  <si>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</si>
  <si>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</si>
  <si>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</si>
  <si>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</si>
  <si>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</si>
  <si>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</si>
  <si>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</si>
  <si>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</si>
  <si>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</si>
  <si>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</si>
  <si>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</si>
  <si>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</si>
  <si>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</si>
  <si>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</si>
  <si>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</si>
  <si>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</si>
  <si>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</si>
  <si>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</si>
  <si>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</si>
  <si>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</si>
  <si>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</si>
  <si>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</si>
  <si>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</si>
  <si>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</si>
  <si>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</si>
  <si>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</si>
  <si>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</si>
  <si>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</si>
  <si>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</si>
  <si>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</si>
  <si>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</si>
  <si>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</si>
  <si>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</si>
  <si>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</si>
  <si>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</si>
  <si>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</si>
  <si>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</si>
  <si>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</si>
  <si>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</si>
  <si>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</si>
  <si>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</si>
  <si>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</si>
  <si>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</si>
  <si>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</si>
  <si>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</si>
  <si>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</si>
  <si>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</si>
  <si>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</si>
  <si>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</si>
  <si>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</si>
  <si>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</si>
  <si>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</si>
  <si>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</si>
  <si>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</si>
  <si>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</si>
  <si>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</si>
  <si>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</si>
  <si>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</si>
  <si>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</si>
  <si>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</si>
  <si>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</si>
  <si>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</si>
  <si>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</si>
  <si>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</si>
  <si>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</si>
  <si>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</si>
  <si>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</si>
  <si>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</si>
  <si>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</si>
  <si>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</si>
  <si>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</si>
  <si>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</si>
  <si>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</si>
  <si>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</si>
  <si>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</si>
  <si>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</si>
  <si>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</si>
  <si>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</si>
  <si>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</si>
  <si>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</si>
  <si>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</si>
  <si>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</si>
  <si>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</si>
  <si>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</si>
  <si>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</si>
  <si>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</si>
  <si>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</si>
  <si>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</si>
  <si>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</si>
  <si>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</si>
  <si>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</si>
  <si>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</si>
  <si>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</si>
  <si>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</si>
  <si>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</si>
  <si>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</si>
  <si>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</si>
  <si>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</si>
  <si>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</si>
  <si>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</si>
  <si>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</si>
  <si>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</si>
  <si>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</si>
  <si>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</si>
  <si>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</si>
  <si>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</si>
  <si>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</si>
  <si>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</si>
  <si>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</si>
  <si>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</si>
  <si>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</si>
  <si>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</si>
  <si>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</si>
  <si>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</si>
  <si>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</si>
  <si>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</si>
  <si>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</si>
  <si>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</si>
  <si>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</si>
  <si>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</si>
  <si>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</si>
  <si>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</si>
  <si>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</si>
  <si>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</si>
  <si>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</si>
  <si>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</si>
  <si>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</si>
  <si>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</si>
  <si>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</si>
  <si>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</si>
  <si>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</si>
  <si>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</si>
  <si>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</si>
  <si>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</si>
  <si>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</si>
  <si>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</si>
  <si>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</si>
  <si>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</si>
  <si>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</si>
  <si>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</si>
  <si>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</si>
  <si>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</si>
  <si>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</si>
  <si>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</si>
  <si>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</si>
  <si>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</si>
  <si>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</si>
  <si>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</si>
  <si>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</si>
  <si>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</si>
  <si>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</si>
  <si>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</si>
  <si>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</si>
  <si>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</si>
  <si>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</si>
  <si>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</si>
  <si>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</si>
  <si>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</si>
  <si>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</si>
  <si>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</si>
  <si>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</si>
  <si>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</si>
  <si>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</si>
  <si>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</si>
  <si>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</si>
  <si>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</si>
  <si>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</si>
  <si>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</si>
  <si>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</si>
  <si>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</si>
  <si>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</si>
  <si>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</si>
  <si>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</si>
  <si>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</si>
  <si>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</si>
  <si>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</si>
  <si>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</si>
  <si>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</si>
  <si>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</si>
  <si>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</si>
  <si>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</si>
  <si>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</si>
  <si>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</si>
  <si>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</si>
  <si>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</si>
  <si>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</si>
  <si>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</si>
  <si>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</si>
  <si>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</si>
  <si>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</si>
  <si>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</si>
  <si>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</si>
  <si>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</si>
  <si>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</si>
  <si>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</si>
  <si>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</si>
  <si>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</si>
  <si>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</si>
  <si>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</si>
  <si>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</si>
  <si>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</si>
  <si>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</si>
  <si>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</si>
  <si>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</si>
  <si>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</si>
  <si>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</si>
  <si>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</si>
  <si>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</si>
  <si>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</si>
  <si>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</si>
  <si>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</si>
  <si>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</si>
  <si>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</si>
  <si>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</si>
  <si>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</si>
  <si>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</si>
  <si>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</si>
  <si>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</si>
  <si>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</si>
  <si>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</si>
  <si>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</si>
  <si>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</si>
  <si>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</si>
  <si>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</si>
  <si>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</si>
  <si>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</si>
  <si>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</si>
  <si>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</si>
  <si>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</si>
  <si>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</si>
  <si>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</si>
  <si>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</si>
  <si>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</si>
  <si>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</si>
  <si>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</si>
  <si>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</si>
  <si>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</si>
  <si>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</si>
  <si>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</si>
  <si>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</si>
  <si>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</si>
  <si>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</si>
  <si>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</si>
  <si>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</si>
  <si>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</si>
  <si>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</si>
  <si>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</si>
  <si>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</si>
  <si>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</si>
  <si>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</si>
  <si>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</si>
  <si>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</si>
  <si>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</si>
  <si>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</si>
  <si>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</si>
  <si>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</si>
  <si>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</si>
  <si>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</si>
  <si>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</si>
  <si>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</si>
  <si>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</si>
  <si>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</si>
  <si>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</si>
  <si>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</si>
  <si>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</si>
  <si>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</si>
  <si>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</si>
  <si>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</si>
  <si>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</si>
  <si>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</si>
  <si>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</si>
  <si>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</si>
  <si>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</si>
  <si>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</si>
  <si>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</si>
  <si>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</si>
  <si>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</si>
  <si>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</si>
  <si>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</si>
  <si>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</si>
  <si>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</si>
  <si>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</si>
  <si>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</si>
  <si>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</si>
  <si>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</si>
  <si>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</si>
  <si>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</si>
  <si>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</si>
  <si>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</si>
  <si>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</si>
  <si>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</si>
  <si>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</si>
  <si>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</si>
  <si>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</si>
  <si>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</si>
  <si>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</si>
  <si>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</si>
  <si>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</si>
  <si>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</si>
  <si>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</si>
  <si>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</si>
  <si>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</si>
  <si>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</si>
  <si>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</si>
  <si>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</si>
  <si>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</si>
  <si>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</si>
  <si>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</si>
  <si>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</si>
  <si>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</si>
  <si>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</si>
  <si>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</si>
  <si>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</si>
  <si>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</si>
  <si>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</si>
  <si>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</si>
  <si>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</si>
  <si>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</si>
  <si>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</si>
  <si>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</si>
  <si>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</si>
  <si>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</si>
  <si>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</si>
  <si>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</si>
  <si>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</si>
  <si>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</si>
  <si>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</si>
  <si>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</si>
  <si>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</si>
  <si>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</si>
  <si>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</si>
  <si>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</si>
  <si>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</si>
  <si>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</si>
  <si>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</si>
  <si>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</si>
  <si>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</si>
  <si>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</si>
  <si>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</si>
  <si>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</si>
  <si>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</si>
  <si>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</si>
  <si>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</si>
  <si>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</si>
  <si>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</si>
  <si>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</si>
  <si>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</si>
  <si>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</si>
  <si>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</si>
  <si>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</si>
  <si>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</si>
  <si>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</si>
  <si>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</si>
  <si>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</si>
  <si>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</si>
  <si>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</si>
  <si>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</si>
  <si>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</si>
  <si>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</si>
  <si>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</si>
  <si>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</si>
  <si>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</si>
  <si>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</si>
  <si>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</si>
  <si>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</si>
  <si>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</si>
  <si>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</si>
  <si>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</si>
  <si>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</si>
  <si>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</si>
  <si>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</si>
  <si>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</si>
  <si>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</si>
  <si>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</si>
  <si>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</si>
  <si>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</si>
  <si>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</si>
  <si>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</si>
  <si>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</si>
  <si>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</si>
  <si>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</si>
  <si>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</si>
  <si>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</si>
  <si>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</si>
  <si>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</si>
  <si>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</si>
  <si>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</si>
  <si>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</si>
  <si>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</si>
  <si>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</si>
  <si>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</si>
  <si>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</si>
  <si>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</si>
  <si>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</si>
  <si>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</si>
  <si>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</si>
  <si>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</si>
  <si>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</si>
  <si>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</si>
  <si>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</si>
  <si>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</si>
  <si>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</si>
  <si>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</si>
  <si>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</si>
  <si>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</si>
  <si>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</si>
  <si>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</si>
  <si>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</si>
  <si>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</si>
  <si>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</si>
  <si>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</si>
  <si>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</si>
  <si>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</si>
  <si>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</si>
  <si>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</si>
  <si>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</si>
  <si>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</si>
  <si>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</si>
  <si>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</si>
  <si>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</si>
  <si>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</si>
  <si>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</si>
  <si>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</si>
  <si>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</si>
  <si>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</si>
  <si>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</si>
  <si>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</si>
  <si>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</si>
  <si>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</si>
  <si>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</si>
  <si>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</si>
  <si>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</si>
  <si>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</si>
  <si>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</si>
  <si>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</si>
  <si>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</si>
  <si>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</si>
  <si>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</si>
  <si>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</si>
  <si>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</si>
  <si>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</si>
  <si>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</si>
  <si>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</si>
  <si>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</si>
  <si>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</si>
  <si>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</si>
  <si>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</si>
  <si>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</si>
  <si>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</si>
  <si>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</si>
  <si>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</si>
  <si>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</si>
  <si>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</si>
  <si>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</si>
  <si>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</si>
  <si>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</si>
  <si>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</si>
  <si>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</si>
  <si>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</si>
  <si>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</si>
  <si>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</si>
  <si>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</si>
  <si>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</si>
  <si>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</si>
  <si>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</si>
  <si>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</si>
  <si>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</si>
  <si>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</si>
  <si>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</si>
  <si>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</si>
  <si>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</si>
  <si>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</si>
  <si>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</si>
  <si>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</si>
  <si>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</si>
  <si>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</si>
  <si>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</si>
  <si>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</si>
  <si>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</si>
  <si>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</si>
  <si>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</si>
  <si>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</si>
  <si>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</si>
  <si>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</si>
  <si>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</si>
  <si>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</si>
  <si>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</si>
  <si>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</si>
  <si>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</si>
  <si>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</si>
  <si>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</si>
  <si>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</si>
  <si>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</si>
  <si>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</si>
  <si>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</si>
  <si>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</si>
  <si>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</si>
  <si>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</si>
  <si>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</si>
  <si>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</si>
  <si>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</si>
  <si>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</si>
  <si>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</si>
  <si>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</si>
  <si>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</si>
  <si>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</si>
  <si>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</si>
  <si>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</si>
  <si>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</si>
  <si>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</si>
  <si>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</si>
  <si>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</si>
  <si>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</si>
  <si>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</si>
  <si>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</si>
  <si>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</si>
  <si>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</si>
  <si>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</si>
  <si>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</si>
  <si>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</si>
  <si>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</si>
  <si>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</si>
  <si>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</si>
  <si>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</si>
  <si>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</si>
  <si>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</si>
  <si>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</si>
  <si>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</si>
  <si>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</si>
  <si>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</si>
  <si>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</si>
  <si>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</si>
  <si>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</si>
  <si>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</si>
  <si>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</si>
  <si>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</si>
  <si>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</si>
  <si>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</si>
  <si>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</si>
  <si>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</si>
  <si>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</si>
  <si>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</si>
  <si>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</si>
  <si>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</si>
  <si>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</si>
  <si>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</si>
  <si>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</si>
  <si>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</si>
  <si>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</si>
  <si>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</si>
  <si>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</si>
  <si>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</si>
  <si>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</si>
  <si>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</si>
  <si>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</si>
  <si>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</si>
  <si>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</si>
  <si>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</si>
  <si>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</si>
  <si>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</si>
  <si>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</si>
  <si>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</si>
  <si>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</si>
  <si>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</si>
  <si>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</si>
  <si>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</si>
  <si>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</si>
  <si>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</si>
  <si>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</si>
  <si>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</si>
  <si>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</si>
  <si>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</si>
  <si>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</si>
  <si>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</si>
  <si>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</si>
  <si>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</si>
  <si>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</si>
  <si>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</si>
  <si>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</si>
  <si>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</si>
  <si>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</si>
  <si>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</si>
  <si>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</si>
  <si>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</si>
  <si>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</si>
  <si>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</si>
  <si>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</si>
  <si>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</si>
  <si>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</si>
  <si>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</si>
  <si>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</si>
  <si>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</si>
  <si>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</si>
  <si>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</si>
  <si>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</si>
  <si>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</si>
  <si>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</si>
  <si>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</si>
  <si>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</si>
  <si>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</si>
  <si>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</si>
  <si>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</si>
  <si>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</si>
  <si>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</si>
  <si>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</si>
  <si>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</si>
  <si>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</si>
  <si>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</si>
  <si>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</si>
  <si>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</si>
  <si>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</si>
  <si>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</si>
  <si>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</si>
  <si>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</si>
  <si>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</si>
  <si>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</si>
  <si>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</si>
  <si>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</si>
  <si>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</si>
  <si>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</si>
  <si>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</si>
  <si>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</si>
  <si>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</si>
  <si>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</si>
  <si>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</si>
  <si>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</si>
  <si>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</si>
  <si>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</si>
  <si>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</si>
  <si>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</si>
  <si>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</si>
  <si>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</si>
  <si>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</si>
  <si>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</si>
  <si>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</si>
  <si>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</si>
  <si>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</si>
  <si>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</si>
  <si>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</si>
  <si>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</si>
  <si>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</si>
  <si>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</si>
  <si>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</si>
  <si>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</si>
  <si>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</si>
  <si>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</si>
  <si>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</si>
  <si>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</si>
  <si>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</si>
  <si>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</si>
  <si>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</si>
  <si>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</si>
  <si>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</si>
  <si>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</si>
  <si>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</si>
  <si>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</si>
  <si>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</si>
  <si>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</si>
  <si>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</si>
  <si>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</si>
  <si>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</si>
  <si>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</si>
  <si>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</si>
  <si>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</si>
  <si>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</si>
  <si>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</si>
  <si>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</si>
  <si>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</si>
  <si>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</si>
  <si>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</si>
  <si>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</si>
  <si>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</si>
  <si>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</si>
  <si>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</si>
  <si>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</si>
  <si>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</si>
  <si>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</si>
  <si>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</si>
  <si>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</si>
  <si>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</si>
  <si>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</si>
  <si>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</si>
  <si>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</si>
  <si>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</si>
  <si>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</si>
  <si>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</si>
  <si>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</si>
  <si>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</si>
  <si>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</si>
  <si>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</si>
  <si>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</si>
  <si>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</si>
  <si>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</si>
  <si>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</si>
  <si>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</si>
  <si>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</si>
  <si>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</si>
  <si>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</si>
  <si>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</si>
  <si>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</si>
  <si>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</si>
  <si>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</si>
  <si>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</si>
  <si>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</si>
  <si>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</si>
  <si>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</si>
  <si>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</si>
  <si>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</si>
  <si>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</si>
  <si>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</si>
  <si>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</si>
  <si>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</si>
  <si>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</si>
  <si>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</si>
  <si>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</si>
  <si>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</si>
  <si>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</si>
  <si>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</si>
  <si>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</si>
  <si>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</si>
  <si>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</si>
  <si>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</si>
  <si>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</si>
  <si>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</si>
  <si>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</si>
  <si>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</si>
  <si>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</si>
  <si>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</si>
  <si>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</si>
  <si>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</si>
  <si>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</si>
  <si>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</si>
  <si>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</si>
  <si>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</si>
  <si>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</si>
  <si>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</si>
  <si>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</si>
  <si>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</si>
  <si>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</si>
  <si>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</si>
  <si>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</si>
  <si>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</si>
  <si>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</si>
  <si>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</si>
  <si>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</si>
  <si>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</si>
  <si>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</si>
  <si>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</si>
  <si>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</si>
  <si>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</si>
  <si>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</si>
  <si>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</si>
  <si>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</si>
  <si>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</si>
  <si>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</si>
  <si>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</si>
  <si>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</si>
  <si>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</si>
  <si>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</si>
  <si>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</si>
  <si>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</si>
  <si>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</si>
  <si>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</si>
  <si>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</si>
  <si>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</si>
  <si>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</si>
  <si>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</si>
  <si>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</si>
  <si>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</si>
  <si>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</si>
  <si>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</si>
  <si>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</si>
  <si>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</si>
  <si>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</si>
  <si>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</si>
  <si>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</si>
  <si>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</si>
  <si>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</si>
  <si>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</si>
  <si>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</si>
  <si>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</si>
  <si>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</si>
  <si>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</si>
  <si>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</si>
  <si>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</si>
  <si>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</si>
  <si>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</si>
  <si>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</si>
  <si>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</si>
  <si>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</si>
  <si>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</si>
  <si>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</si>
  <si>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</si>
  <si>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</si>
  <si>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</si>
  <si>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</si>
  <si>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</si>
  <si>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</si>
  <si>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</si>
  <si>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</si>
  <si>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</si>
  <si>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</si>
  <si>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</si>
  <si>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</si>
  <si>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</si>
  <si>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</si>
  <si>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</si>
  <si>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</si>
  <si>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</si>
  <si>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</si>
  <si>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</si>
  <si>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</si>
  <si>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</si>
  <si>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</si>
  <si>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</si>
  <si>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</si>
  <si>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</si>
  <si>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</si>
  <si>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</si>
  <si>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</si>
  <si>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</si>
  <si>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</si>
  <si>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</si>
  <si>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</si>
  <si>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</si>
  <si>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</si>
  <si>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</si>
  <si>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</si>
  <si>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</si>
  <si>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</si>
  <si>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</si>
  <si>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</si>
  <si>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</si>
  <si>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</si>
  <si>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</si>
  <si>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</si>
  <si>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</si>
  <si>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</si>
  <si>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</si>
  <si>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</si>
  <si>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</si>
  <si>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</si>
  <si>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</si>
  <si>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</si>
  <si>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</si>
  <si>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</si>
  <si>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</si>
  <si>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</si>
  <si>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</si>
  <si>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</si>
  <si>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</si>
  <si>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</si>
  <si>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</si>
  <si>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</si>
  <si>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</si>
  <si>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</si>
  <si>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</si>
  <si>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</si>
  <si>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</si>
  <si>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</si>
  <si>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</si>
  <si>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</si>
  <si>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</si>
  <si>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</si>
  <si>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</si>
  <si>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</si>
  <si>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</si>
  <si>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</si>
  <si>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</si>
  <si>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</si>
  <si>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</si>
  <si>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</si>
  <si>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</si>
  <si>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</si>
  <si>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</si>
  <si>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</si>
  <si>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</si>
  <si>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</si>
  <si>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</si>
  <si>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</si>
  <si>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</si>
  <si>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</si>
  <si>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</si>
  <si>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</si>
  <si>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</si>
  <si>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</si>
  <si>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</si>
  <si>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</si>
  <si>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</si>
  <si>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</si>
  <si>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</si>
  <si>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</si>
  <si>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</si>
  <si>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</si>
  <si>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</si>
  <si>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</si>
  <si>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</si>
  <si>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</si>
  <si>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</si>
  <si>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</si>
  <si>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</si>
  <si>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</si>
  <si>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</si>
  <si>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</si>
  <si>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</si>
  <si>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</si>
  <si>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</si>
  <si>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</si>
  <si>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</si>
  <si>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</si>
  <si>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</si>
  <si>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</si>
  <si>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</si>
  <si>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</si>
  <si>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</si>
  <si>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</si>
  <si>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</si>
  <si>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</si>
  <si>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</si>
  <si>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</si>
  <si>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</si>
  <si>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</si>
  <si>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</si>
  <si>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</si>
  <si>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</si>
  <si>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</si>
  <si>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</si>
  <si>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</si>
  <si>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</si>
  <si>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</si>
  <si>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</si>
  <si>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</si>
  <si>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</si>
  <si>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</si>
  <si>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</si>
  <si>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</si>
  <si>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</si>
  <si>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</si>
  <si>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</si>
  <si>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</si>
  <si>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</si>
  <si>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</si>
  <si>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</si>
  <si>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</si>
  <si>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</si>
  <si>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</si>
  <si>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</si>
  <si>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</si>
  <si>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</si>
  <si>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</si>
  <si>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</si>
  <si>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</si>
  <si>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</si>
  <si>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</si>
  <si>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</si>
  <si>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</si>
  <si>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</si>
  <si>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</si>
  <si>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</si>
  <si>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</si>
  <si>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</si>
  <si>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</si>
  <si>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</si>
  <si>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</si>
  <si>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</si>
  <si>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</si>
  <si>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</si>
  <si>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</si>
  <si>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</si>
  <si>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</si>
  <si>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</si>
  <si>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</si>
  <si>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</si>
  <si>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</si>
  <si>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</si>
  <si>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</si>
  <si>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</si>
  <si>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</si>
  <si>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</si>
  <si>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</si>
  <si>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</si>
  <si>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</si>
  <si>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</si>
  <si>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</si>
  <si>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</si>
  <si>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</si>
  <si>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</si>
  <si>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</si>
  <si>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</si>
  <si>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</si>
  <si>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</si>
  <si>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</si>
  <si>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</si>
  <si>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</si>
  <si>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</si>
  <si>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</si>
  <si>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</si>
  <si>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</si>
  <si>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</si>
  <si>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</si>
  <si>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</si>
  <si>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</si>
  <si>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</si>
  <si>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</si>
  <si>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</si>
  <si>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</si>
  <si>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</si>
  <si>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</si>
  <si>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</si>
  <si>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</si>
  <si>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</si>
  <si>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</si>
  <si>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</si>
  <si>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</si>
  <si>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</si>
  <si>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</si>
  <si>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</si>
  <si>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</si>
  <si>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</si>
  <si>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</si>
  <si>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</si>
  <si>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</si>
  <si>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</si>
  <si>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</si>
  <si>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</si>
  <si>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</si>
  <si>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</si>
  <si>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</si>
  <si>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</si>
  <si>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</si>
  <si>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</si>
  <si>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</si>
  <si>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</si>
  <si>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</si>
  <si>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</si>
  <si>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</si>
  <si>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</si>
  <si>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</si>
  <si>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</si>
  <si>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</si>
  <si>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</si>
  <si>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</si>
  <si>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</si>
  <si>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</si>
  <si>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</si>
  <si>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</si>
  <si>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</si>
  <si>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</si>
  <si>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</si>
  <si>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</si>
  <si>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</si>
  <si>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</si>
  <si>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</si>
  <si>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</si>
  <si>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</si>
  <si>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</si>
  <si>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</si>
  <si>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</si>
  <si>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</si>
  <si>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</si>
  <si>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</si>
  <si>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</si>
  <si>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</si>
  <si>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</si>
  <si>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</si>
  <si>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</si>
  <si>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</si>
  <si>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</si>
  <si>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</si>
  <si>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</si>
  <si>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</si>
  <si>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</si>
  <si>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</si>
  <si>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</si>
  <si>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</si>
  <si>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</si>
  <si>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</si>
  <si>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</si>
  <si>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</si>
  <si>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</si>
  <si>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</si>
  <si>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</si>
  <si>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</si>
  <si>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</si>
  <si>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</si>
  <si>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</si>
  <si>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</si>
  <si>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</si>
  <si>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</si>
  <si>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</si>
  <si>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</si>
  <si>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</si>
  <si>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</si>
  <si>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</si>
  <si>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</si>
  <si>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</si>
  <si>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</si>
  <si>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</si>
  <si>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</si>
  <si>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</si>
  <si>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</si>
  <si>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</si>
  <si>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</si>
  <si>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</si>
  <si>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</si>
  <si>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</si>
  <si>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</si>
  <si>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</si>
  <si>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</si>
  <si>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</si>
  <si>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</si>
  <si>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</si>
  <si>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</si>
  <si>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</si>
  <si>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</si>
  <si>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</si>
  <si>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</si>
  <si>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</si>
  <si>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</si>
  <si>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</si>
  <si>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</si>
  <si>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</si>
  <si>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</si>
  <si>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</si>
  <si>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</si>
  <si>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</si>
  <si>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</si>
  <si>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</si>
  <si>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</si>
  <si>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</si>
  <si>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</si>
  <si>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</si>
  <si>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</si>
  <si>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</si>
  <si>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</si>
  <si>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</si>
  <si>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</si>
  <si>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</si>
  <si>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</si>
  <si>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</si>
  <si>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</si>
  <si>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</si>
  <si>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</si>
  <si>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</si>
  <si>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</si>
  <si>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</si>
  <si>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</si>
  <si>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</si>
  <si>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</si>
  <si>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</si>
  <si>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</si>
  <si>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</si>
  <si>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</si>
  <si>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</si>
  <si>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</si>
  <si>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</si>
  <si>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</si>
  <si>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</si>
  <si>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</si>
  <si>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</si>
  <si>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</si>
  <si>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</si>
  <si>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</si>
  <si>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</si>
  <si>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</si>
  <si>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</si>
  <si>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</si>
  <si>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</si>
  <si>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</si>
  <si>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</si>
  <si>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</si>
  <si>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</si>
  <si>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</si>
  <si>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</si>
  <si>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</si>
  <si>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</si>
  <si>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</si>
  <si>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</si>
  <si>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</si>
  <si>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</si>
  <si>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</si>
  <si>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</si>
  <si>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</si>
  <si>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</si>
  <si>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</si>
  <si>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</si>
  <si>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</si>
  <si>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</si>
  <si>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</si>
  <si>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</si>
  <si>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</si>
  <si>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</si>
  <si>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</si>
  <si>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</si>
  <si>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</si>
  <si>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</si>
  <si>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</si>
  <si>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</si>
  <si>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</si>
  <si>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</si>
  <si>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</si>
  <si>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</si>
  <si>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</si>
  <si>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</si>
  <si>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</si>
  <si>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</si>
  <si>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</si>
  <si>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</si>
  <si>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</si>
  <si>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</si>
  <si>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</si>
  <si>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</si>
  <si>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</si>
  <si>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</si>
  <si>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</si>
  <si>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</si>
  <si>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</si>
  <si>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</si>
  <si>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</si>
  <si>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</si>
  <si>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</si>
  <si>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</si>
  <si>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</si>
  <si>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</si>
  <si>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</si>
  <si>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</si>
  <si>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</si>
  <si>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</si>
  <si>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</si>
  <si>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</si>
  <si>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</si>
  <si>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</si>
  <si>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</si>
  <si>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</si>
  <si>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</si>
  <si>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</si>
  <si>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</si>
  <si>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</si>
  <si>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</si>
  <si>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</si>
  <si>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</si>
  <si>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</si>
  <si>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</si>
  <si>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</si>
  <si>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</si>
  <si>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</si>
  <si>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</si>
  <si>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</si>
  <si>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</si>
  <si>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</si>
  <si>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</si>
  <si>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</si>
  <si>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</si>
  <si>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</si>
  <si>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</si>
  <si>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</si>
  <si>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</si>
  <si>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</si>
  <si>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</si>
  <si>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</si>
  <si>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</si>
  <si>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</si>
  <si>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</si>
  <si>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</si>
  <si>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</si>
  <si>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</si>
  <si>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</si>
  <si>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</si>
  <si>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</si>
  <si>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</si>
  <si>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</si>
  <si>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</si>
  <si>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</si>
  <si>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</si>
  <si>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</si>
  <si>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</si>
  <si>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</si>
  <si>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</si>
  <si>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</si>
  <si>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</si>
  <si>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</si>
  <si>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</si>
  <si>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</si>
  <si>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</si>
  <si>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</si>
  <si>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</si>
  <si>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</si>
  <si>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</si>
  <si>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</si>
  <si>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</si>
  <si>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</si>
  <si>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</si>
  <si>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</si>
  <si>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</si>
  <si>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</si>
  <si>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</si>
  <si>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</si>
  <si>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</si>
  <si>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</si>
  <si>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</si>
  <si>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</si>
  <si>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</si>
  <si>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</si>
  <si>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</si>
  <si>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</si>
  <si>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</si>
  <si>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</si>
  <si>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</si>
  <si>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</si>
  <si>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</si>
  <si>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</si>
  <si>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</si>
  <si>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</si>
  <si>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</si>
  <si>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</si>
  <si>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</si>
  <si>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</si>
  <si>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</si>
  <si>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</si>
  <si>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</si>
  <si>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</si>
  <si>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</si>
  <si>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</si>
  <si>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</si>
  <si>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</si>
  <si>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</si>
  <si>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</si>
  <si>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</si>
  <si>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</si>
  <si>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</si>
  <si>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</si>
  <si>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</si>
  <si>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</si>
  <si>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</si>
  <si>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</si>
  <si>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</si>
  <si>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</si>
  <si>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</si>
  <si>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</si>
  <si>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</si>
  <si>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</si>
  <si>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</si>
  <si>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</si>
  <si>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</si>
  <si>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</si>
  <si>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</si>
  <si>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</si>
  <si>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</si>
  <si>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</si>
  <si>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</si>
  <si>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</si>
  <si>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</si>
  <si>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</si>
  <si>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</si>
  <si>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</si>
  <si>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</si>
  <si>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</si>
  <si>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</si>
  <si>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</si>
  <si>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</si>
  <si>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</si>
  <si>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</si>
  <si>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</si>
  <si>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</si>
  <si>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</si>
  <si>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</si>
  <si>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</si>
  <si>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</si>
  <si>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</si>
  <si>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</si>
  <si>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</si>
  <si>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</si>
  <si>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</si>
  <si>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</si>
  <si>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</si>
  <si>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</si>
  <si>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</si>
  <si>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</si>
  <si>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</si>
  <si>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</si>
  <si>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</si>
  <si>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</si>
  <si>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</si>
  <si>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</si>
  <si>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</si>
  <si>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</si>
  <si>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</si>
  <si>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</si>
  <si>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</si>
  <si>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</si>
  <si>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</si>
  <si>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</si>
  <si>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</si>
  <si>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</si>
  <si>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</si>
  <si>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</si>
  <si>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</si>
  <si>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</si>
  <si>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</si>
  <si>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</si>
  <si>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</si>
  <si>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</si>
  <si>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</si>
  <si>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</si>
  <si>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</si>
  <si>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</si>
  <si>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</si>
  <si>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</si>
  <si>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</si>
  <si>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</si>
  <si>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</si>
  <si>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</si>
  <si>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</si>
  <si>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</si>
  <si>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</si>
  <si>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</si>
  <si>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</si>
  <si>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</si>
  <si>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</si>
  <si>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</si>
  <si>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</si>
  <si>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</si>
  <si>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</si>
  <si>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</si>
  <si>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</si>
  <si>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</si>
  <si>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</si>
  <si>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</si>
  <si>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</si>
  <si>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</si>
  <si>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</si>
  <si>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</si>
  <si>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</si>
  <si>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</si>
  <si>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</si>
  <si>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</si>
  <si>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</si>
  <si>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</si>
  <si>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</si>
  <si>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</si>
  <si>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</si>
  <si>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</si>
  <si>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</si>
  <si>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</si>
  <si>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</si>
  <si>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</si>
  <si>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</si>
  <si>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</si>
  <si>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</si>
  <si>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</si>
  <si>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</si>
  <si>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</si>
  <si>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</si>
  <si>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</si>
  <si>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</si>
  <si>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</si>
  <si>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</si>
  <si>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</si>
  <si>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</si>
  <si>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</si>
  <si>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</si>
  <si>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</si>
  <si>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</si>
  <si>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</si>
  <si>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</si>
  <si>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</si>
  <si>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</si>
  <si>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</si>
  <si>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</si>
  <si>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</si>
  <si>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</si>
  <si>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</si>
  <si>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</si>
  <si>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</si>
  <si>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</si>
  <si>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</si>
  <si>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</si>
  <si>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</si>
  <si>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</si>
  <si>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</si>
  <si>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</si>
  <si>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</si>
  <si>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</si>
  <si>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</si>
  <si>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</si>
  <si>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</si>
  <si>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</si>
  <si>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</si>
  <si>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</si>
  <si>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</si>
  <si>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</si>
  <si>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</si>
  <si>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</si>
  <si>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</si>
  <si>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</si>
  <si>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</si>
  <si>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</si>
  <si>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</si>
  <si>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</si>
  <si>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</si>
  <si>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</si>
  <si>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</si>
  <si>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</si>
  <si>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</si>
  <si>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</si>
  <si>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</si>
  <si>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</si>
  <si>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</si>
  <si>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</si>
  <si>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</si>
  <si>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</si>
  <si>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</si>
  <si>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</si>
  <si>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</si>
  <si>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</si>
  <si>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</si>
  <si>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</si>
  <si>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</si>
  <si>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</si>
  <si>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</si>
  <si>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</si>
  <si>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</si>
  <si>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</si>
  <si>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</si>
  <si>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</si>
  <si>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</si>
  <si>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</si>
  <si>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</si>
  <si>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</si>
  <si>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</si>
  <si>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</si>
  <si>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</si>
  <si>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</si>
  <si>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</si>
  <si>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</si>
  <si>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</si>
  <si>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</si>
  <si>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</si>
  <si>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</si>
  <si>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</si>
  <si>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</si>
  <si>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</si>
  <si>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</si>
  <si>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</si>
  <si>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</si>
  <si>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</si>
  <si>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</si>
  <si>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</si>
  <si>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</si>
  <si>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</si>
  <si>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</si>
  <si>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</si>
  <si>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</si>
  <si>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</si>
  <si>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</si>
  <si>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</si>
  <si>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</si>
  <si>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</si>
  <si>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</si>
  <si>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</si>
  <si>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</si>
  <si>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</si>
  <si>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</si>
  <si>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</si>
  <si>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</si>
  <si>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</si>
  <si>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</si>
  <si>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</si>
  <si>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</si>
  <si>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</si>
  <si>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</si>
  <si>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</si>
  <si>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</si>
  <si>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</si>
  <si>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</si>
  <si>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</si>
  <si>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</si>
  <si>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</si>
  <si>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</si>
  <si>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</si>
  <si>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</si>
  <si>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</si>
  <si>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</si>
  <si>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</si>
  <si>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</si>
  <si>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</si>
  <si>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</si>
  <si>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</si>
  <si>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</si>
  <si>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</si>
  <si>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</si>
  <si>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</si>
  <si>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</si>
  <si>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</si>
  <si>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</si>
  <si>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</si>
  <si>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</si>
  <si>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</si>
  <si>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</si>
  <si>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</si>
  <si>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</si>
  <si>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</si>
  <si>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</si>
  <si>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</si>
  <si>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</si>
  <si>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</si>
  <si>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</si>
  <si>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</si>
  <si>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</si>
  <si>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</si>
  <si>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</si>
  <si>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</si>
  <si>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</si>
  <si>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</si>
  <si>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</si>
  <si>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</si>
  <si>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</si>
  <si>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</si>
  <si>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</si>
  <si>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</si>
  <si>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</si>
  <si>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</si>
  <si>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</si>
  <si>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</si>
  <si>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</si>
  <si>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</si>
  <si>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</si>
  <si>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</si>
  <si>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</si>
  <si>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</si>
  <si>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</si>
  <si>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</si>
  <si>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</si>
  <si>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</si>
  <si>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</si>
  <si>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</si>
  <si>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</si>
  <si>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</si>
  <si>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</si>
  <si>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</si>
  <si>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</si>
  <si>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</si>
  <si>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</si>
  <si>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</si>
  <si>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</si>
  <si>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</si>
  <si>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</si>
  <si>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</si>
  <si>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</si>
  <si>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</si>
  <si>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</si>
  <si>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</si>
  <si>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</si>
  <si>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</si>
  <si>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</si>
  <si>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</si>
  <si>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</si>
  <si>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</si>
  <si>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</si>
  <si>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</si>
  <si>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</si>
  <si>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</si>
  <si>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</si>
  <si>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</si>
  <si>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</si>
  <si>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</si>
  <si>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</si>
  <si>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</si>
  <si>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</si>
  <si>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</si>
  <si>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</si>
  <si>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</si>
  <si>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</si>
  <si>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</si>
  <si>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</si>
  <si>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</si>
  <si>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</si>
  <si>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</si>
  <si>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</si>
  <si>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</si>
  <si>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</si>
  <si>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</si>
  <si>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</si>
  <si>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</si>
  <si>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</si>
  <si>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</si>
  <si>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</si>
  <si>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</si>
  <si>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</si>
  <si>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</si>
  <si>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</si>
  <si>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</si>
  <si>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</si>
  <si>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</si>
  <si>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</si>
  <si>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</si>
  <si>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</si>
  <si>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</si>
  <si>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</si>
  <si>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</si>
  <si>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</si>
  <si>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</si>
  <si>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</si>
  <si>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</si>
  <si>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</si>
  <si>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</si>
  <si>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</si>
  <si>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</si>
  <si>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</si>
  <si>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</si>
  <si>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</si>
  <si>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</si>
  <si>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</si>
  <si>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</si>
  <si>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</si>
  <si>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</si>
  <si>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</si>
  <si>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</si>
  <si>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</si>
  <si>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</si>
  <si>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</si>
  <si>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</si>
  <si>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</si>
  <si>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</si>
  <si>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</si>
  <si>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</si>
  <si>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</si>
  <si>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</si>
  <si>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</si>
  <si>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</si>
  <si>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</si>
  <si>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</si>
  <si>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</si>
  <si>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</si>
  <si>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</si>
  <si>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</si>
  <si>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</si>
  <si>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</si>
  <si>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</si>
  <si>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</si>
  <si>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</si>
  <si>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</si>
  <si>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</si>
  <si>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</si>
  <si>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</si>
  <si>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</si>
  <si>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</si>
  <si>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</si>
  <si>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</si>
  <si>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</si>
  <si>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</si>
  <si>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</si>
  <si>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</si>
  <si>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</si>
  <si>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</si>
  <si>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</si>
  <si>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</si>
  <si>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</si>
  <si>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</si>
  <si>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</si>
  <si>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</si>
  <si>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</si>
  <si>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</si>
  <si>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</si>
  <si>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</si>
  <si>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</si>
  <si>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</si>
  <si>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</si>
  <si>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</si>
  <si>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</si>
  <si>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</si>
  <si>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</si>
  <si>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</si>
  <si>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</si>
  <si>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</si>
  <si>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</si>
  <si>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</si>
  <si>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</si>
  <si>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</si>
  <si>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</si>
  <si>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</si>
  <si>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</si>
  <si>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</si>
  <si>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</si>
  <si>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</si>
  <si>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</si>
  <si>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</si>
  <si>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</si>
  <si>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</si>
  <si>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</si>
  <si>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</si>
  <si>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</si>
  <si>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</si>
  <si>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</si>
  <si>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</si>
  <si>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</si>
  <si>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</si>
  <si>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</si>
  <si>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</si>
  <si>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</si>
  <si>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</si>
  <si>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</si>
  <si>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</si>
  <si>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</si>
  <si>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</si>
  <si>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</si>
  <si>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</si>
  <si>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</si>
  <si>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</si>
  <si>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</si>
  <si>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</si>
  <si>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</si>
  <si>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</si>
  <si>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</si>
  <si>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</si>
  <si>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</si>
  <si>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</si>
  <si>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</si>
  <si>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</si>
  <si>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</si>
  <si>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</si>
  <si>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</si>
  <si>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</si>
  <si>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</si>
  <si>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</si>
  <si>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</si>
  <si>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</si>
  <si>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</si>
  <si>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</si>
  <si>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</si>
  <si>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</si>
  <si>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</si>
  <si>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</si>
  <si>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</si>
  <si>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</si>
  <si>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</si>
  <si>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</si>
  <si>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</si>
  <si>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</si>
  <si>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</si>
  <si>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</si>
  <si>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</si>
  <si>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</si>
  <si>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</si>
  <si>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</si>
  <si>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</si>
  <si>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</si>
  <si>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</si>
  <si>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</si>
  <si>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</si>
  <si>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</si>
  <si>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</si>
  <si>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</si>
  <si>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</si>
  <si>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</si>
  <si>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</si>
  <si>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</si>
  <si>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</si>
  <si>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</si>
  <si>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</si>
  <si>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</si>
  <si>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</si>
  <si>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</si>
  <si>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</si>
  <si>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</si>
  <si>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</si>
  <si>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</si>
  <si>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</si>
  <si>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</si>
  <si>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</si>
  <si>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</si>
  <si>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</si>
  <si>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</si>
  <si>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</si>
  <si>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</si>
  <si>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</si>
  <si>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</si>
  <si>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</si>
  <si>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</si>
  <si>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</si>
  <si>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</si>
  <si>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</si>
  <si>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</si>
  <si>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</si>
  <si>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</si>
  <si>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</si>
  <si>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</si>
  <si>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</si>
  <si>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</si>
  <si>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</si>
  <si>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</si>
  <si>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</si>
  <si>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</si>
  <si>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</si>
  <si>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</si>
  <si>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</si>
  <si>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</si>
  <si>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</si>
  <si>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</si>
  <si>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</si>
  <si>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</si>
  <si>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</si>
  <si>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</si>
  <si>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</si>
  <si>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</si>
  <si>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</si>
  <si>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</si>
  <si>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</si>
  <si>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</si>
  <si>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</si>
  <si>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</si>
  <si>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</si>
  <si>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</si>
  <si>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</si>
  <si>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</si>
  <si>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</si>
  <si>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</si>
  <si>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</si>
  <si>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</si>
  <si>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</si>
  <si>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</si>
  <si>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</si>
  <si>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</si>
  <si>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</si>
  <si>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</si>
  <si>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</si>
  <si>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</si>
  <si>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</si>
  <si>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</si>
  <si>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</si>
  <si>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</si>
  <si>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</si>
  <si>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</si>
  <si>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</si>
  <si>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</si>
  <si>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</si>
  <si>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</si>
  <si>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</si>
  <si>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</si>
  <si>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</si>
  <si>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</si>
  <si>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</si>
  <si>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</si>
  <si>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</si>
  <si>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</si>
  <si>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</si>
  <si>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</si>
  <si>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</si>
  <si>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</si>
  <si>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</si>
  <si>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</si>
  <si>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</si>
  <si>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</si>
  <si>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</si>
  <si>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</si>
  <si>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</si>
  <si>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</si>
  <si>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</si>
  <si>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</si>
  <si>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</si>
  <si>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</si>
  <si>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</si>
  <si>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</si>
  <si>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</si>
  <si>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</si>
  <si>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</si>
  <si>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</si>
  <si>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</si>
  <si>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</si>
  <si>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</si>
  <si>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</si>
  <si>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</si>
  <si>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</si>
  <si>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</si>
  <si>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</si>
  <si>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</si>
  <si>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</si>
  <si>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</si>
  <si>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</si>
  <si>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</si>
  <si>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</si>
  <si>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</si>
  <si>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</si>
  <si>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</si>
  <si>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</si>
  <si>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</si>
  <si>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</si>
  <si>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</si>
  <si>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</si>
  <si>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</si>
  <si>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</si>
  <si>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</si>
  <si>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</si>
  <si>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</si>
  <si>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</si>
  <si>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</si>
  <si>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</si>
  <si>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</si>
  <si>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</si>
  <si>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</si>
  <si>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</si>
  <si>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</si>
  <si>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</si>
  <si>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</si>
  <si>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</si>
  <si>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</si>
  <si>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</si>
  <si>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</si>
  <si>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</si>
  <si>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</si>
  <si>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</si>
  <si>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</si>
  <si>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</si>
  <si>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</si>
  <si>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</si>
  <si>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</si>
  <si>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</si>
  <si>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</si>
  <si>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</si>
  <si>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</si>
  <si>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</si>
  <si>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</si>
  <si>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</si>
  <si>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</si>
  <si>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</si>
  <si>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</si>
  <si>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</si>
  <si>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</si>
  <si>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</si>
  <si>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</si>
  <si>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</si>
  <si>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</si>
  <si>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</si>
  <si>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</si>
  <si>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</si>
  <si>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</si>
  <si>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</si>
  <si>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</si>
  <si>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</si>
  <si>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</si>
  <si>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</si>
  <si>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</si>
  <si>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</si>
  <si>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</si>
  <si>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</si>
  <si>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</si>
  <si>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</si>
  <si>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</si>
  <si>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</si>
  <si>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</si>
  <si>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</si>
  <si>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</si>
  <si>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</si>
  <si>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</si>
  <si>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</si>
  <si>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</si>
  <si>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</si>
  <si>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</si>
  <si>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</si>
  <si>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</si>
  <si>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</si>
  <si>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</si>
  <si>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</si>
  <si>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</si>
  <si>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</si>
  <si>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</si>
  <si>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</si>
  <si>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</si>
  <si>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</si>
  <si>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</si>
  <si>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</si>
  <si>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</si>
  <si>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</si>
  <si>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</si>
  <si>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</si>
  <si>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</si>
  <si>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</si>
  <si>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</si>
  <si>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</si>
  <si>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</si>
  <si>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</si>
  <si>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</si>
  <si>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</si>
  <si>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</si>
  <si>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</si>
  <si>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</si>
  <si>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</si>
  <si>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</si>
  <si>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</si>
  <si>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</si>
  <si>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</si>
  <si>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</si>
  <si>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</si>
  <si>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</si>
  <si>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</si>
  <si>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</si>
  <si>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</si>
  <si>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</si>
  <si>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</si>
  <si>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</si>
  <si>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</si>
  <si>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</si>
  <si>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</si>
  <si>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</si>
  <si>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</si>
  <si>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</si>
  <si>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</si>
  <si>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</si>
  <si>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</si>
  <si>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</si>
  <si>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</si>
  <si>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</si>
  <si>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</si>
  <si>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</si>
  <si>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</si>
  <si>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</si>
  <si>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</si>
  <si>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</si>
  <si>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</si>
  <si>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</si>
  <si>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</si>
  <si>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</si>
  <si>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</si>
  <si>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</si>
  <si>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</si>
  <si>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</si>
  <si>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</si>
  <si>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</si>
  <si>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</si>
  <si>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</si>
  <si>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</si>
  <si>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</si>
  <si>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</si>
  <si>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</si>
  <si>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</si>
  <si>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</si>
  <si>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</si>
  <si>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</si>
  <si>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</si>
  <si>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</si>
  <si>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</si>
  <si>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</si>
  <si>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</si>
  <si>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</si>
  <si>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</si>
  <si>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</si>
  <si>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</si>
  <si>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</si>
  <si>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</si>
  <si>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</si>
  <si>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</si>
  <si>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</si>
  <si>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</si>
  <si>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</si>
  <si>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</si>
  <si>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</si>
  <si>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</si>
  <si>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</si>
  <si>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</si>
  <si>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</si>
  <si>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</si>
  <si>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</si>
  <si>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</si>
  <si>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</si>
  <si>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</si>
  <si>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</si>
  <si>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</si>
  <si>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</si>
  <si>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</si>
  <si>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</si>
  <si>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</si>
  <si>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</si>
  <si>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</si>
  <si>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</si>
  <si>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</si>
  <si>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</si>
  <si>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</si>
  <si>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</si>
  <si>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</si>
  <si>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</si>
  <si>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</si>
  <si>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</si>
  <si>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</si>
  <si>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</si>
  <si>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</si>
  <si>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</si>
  <si>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</si>
  <si>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</si>
  <si>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</si>
  <si>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</si>
  <si>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</si>
  <si>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</si>
  <si>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</si>
  <si>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</si>
  <si>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</si>
  <si>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</si>
  <si>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</si>
  <si>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</si>
  <si>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</si>
  <si>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</si>
  <si>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</si>
  <si>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</si>
  <si>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</si>
  <si>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</si>
  <si>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</si>
  <si>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</si>
  <si>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</si>
  <si>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</si>
  <si>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</si>
  <si>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</si>
  <si>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</si>
  <si>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</si>
  <si>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</si>
  <si>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</si>
  <si>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</si>
  <si>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</si>
  <si>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</si>
  <si>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</si>
  <si>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</si>
  <si>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</si>
  <si>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</si>
  <si>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</si>
  <si>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</si>
  <si>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</si>
  <si>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</si>
  <si>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</si>
  <si>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</si>
  <si>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</si>
  <si>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</si>
  <si>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</si>
  <si>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</si>
  <si>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</si>
  <si>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</si>
  <si>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</si>
  <si>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</si>
  <si>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</si>
  <si>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</si>
  <si>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</si>
  <si>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</si>
  <si>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</si>
  <si>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</si>
  <si>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</si>
  <si>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</si>
  <si>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</si>
  <si>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</si>
  <si>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</si>
  <si>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</si>
  <si>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</si>
  <si>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</si>
  <si>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</si>
  <si>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</si>
  <si>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</si>
  <si>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</si>
  <si>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</si>
  <si>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</si>
  <si>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</si>
  <si>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</si>
  <si>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</si>
  <si>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</si>
  <si>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</si>
  <si>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</si>
  <si>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</si>
  <si>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</si>
  <si>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</si>
  <si>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</si>
  <si>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</si>
  <si>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</si>
  <si>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</si>
  <si>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</si>
  <si>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</si>
  <si>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</si>
  <si>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</si>
  <si>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</si>
  <si>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</si>
  <si>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</si>
  <si>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</si>
  <si>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</si>
  <si>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</si>
  <si>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</si>
  <si>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</si>
  <si>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</si>
  <si>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</si>
  <si>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</si>
  <si>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</si>
  <si>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</si>
  <si>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</si>
  <si>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</si>
  <si>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</si>
  <si>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</si>
  <si>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</si>
  <si>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</si>
  <si>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</si>
  <si>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</si>
  <si>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</si>
  <si>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</si>
  <si>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</si>
  <si>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</si>
  <si>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</si>
  <si>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</si>
  <si>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</si>
  <si>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</si>
  <si>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</si>
  <si>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</si>
  <si>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</si>
  <si>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</si>
  <si>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</si>
  <si>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</si>
  <si>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</si>
  <si>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</si>
  <si>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</si>
  <si>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</si>
  <si>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</si>
  <si>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</si>
  <si>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</si>
  <si>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</si>
  <si>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</si>
  <si>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</si>
  <si>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</si>
  <si>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</si>
  <si>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</si>
  <si>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</si>
  <si>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</si>
  <si>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</si>
  <si>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</si>
  <si>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</si>
  <si>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</si>
  <si>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</si>
  <si>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</si>
  <si>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</si>
  <si>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</si>
  <si>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</si>
  <si>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</si>
  <si>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</si>
  <si>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</si>
  <si>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</si>
  <si>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</si>
  <si>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</si>
  <si>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</si>
  <si>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</si>
  <si>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</si>
  <si>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</si>
  <si>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</si>
  <si>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</si>
  <si>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</si>
  <si>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</si>
  <si>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</si>
  <si>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</si>
  <si>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</si>
  <si>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</si>
  <si>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</si>
  <si>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</si>
  <si>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</si>
  <si>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</si>
  <si>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</si>
  <si>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</si>
  <si>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</si>
  <si>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</si>
  <si>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</si>
  <si>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</si>
  <si>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</si>
  <si>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</si>
  <si>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</si>
  <si>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</si>
  <si>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</si>
  <si>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</si>
  <si>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</si>
  <si>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</si>
  <si>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</si>
  <si>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</si>
  <si>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</si>
  <si>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</si>
  <si>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</si>
  <si>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</si>
  <si>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</si>
  <si>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</si>
  <si>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</si>
  <si>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</si>
  <si>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</si>
  <si>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</si>
  <si>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</si>
  <si>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</si>
  <si>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</si>
  <si>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</si>
  <si>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</si>
  <si>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</si>
  <si>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</si>
  <si>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</si>
  <si>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</si>
  <si>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</si>
  <si>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</si>
  <si>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</si>
  <si>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</si>
  <si>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</si>
  <si>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</si>
  <si>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</si>
  <si>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</si>
  <si>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</si>
  <si>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</si>
  <si>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</si>
  <si>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</si>
  <si>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</si>
  <si>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</si>
  <si>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</si>
  <si>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</si>
  <si>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</si>
  <si>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</si>
  <si>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</si>
  <si>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</si>
  <si>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</si>
  <si>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</si>
  <si>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</si>
  <si>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</si>
  <si>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</si>
  <si>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</si>
  <si>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</si>
  <si>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</si>
  <si>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</si>
  <si>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</si>
  <si>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</si>
  <si>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</si>
  <si>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</si>
  <si>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</si>
  <si>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</si>
  <si>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</si>
  <si>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</si>
  <si>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</si>
  <si>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</si>
  <si>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</si>
  <si>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</si>
  <si>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</si>
  <si>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</si>
  <si>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</si>
  <si>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</si>
  <si>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</si>
  <si>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</si>
  <si>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</si>
  <si>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</si>
  <si>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</si>
  <si>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</si>
  <si>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</si>
  <si>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</si>
  <si>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</si>
  <si>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</si>
  <si>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</si>
  <si>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</si>
  <si>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</si>
  <si>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</si>
  <si>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</si>
  <si>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</si>
  <si>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</si>
  <si>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</si>
  <si>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</si>
  <si>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</si>
  <si>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</si>
  <si>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</si>
  <si>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</si>
  <si>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</si>
  <si>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</si>
  <si>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</si>
  <si>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</si>
  <si>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</si>
  <si>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</si>
  <si>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</si>
  <si>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</si>
  <si>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</si>
  <si>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</si>
  <si>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</si>
  <si>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</si>
  <si>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</si>
  <si>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</si>
  <si>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</si>
  <si>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</si>
  <si>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</si>
  <si>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</si>
  <si>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</si>
  <si>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</si>
  <si>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</si>
  <si>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</si>
  <si>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</si>
  <si>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</si>
  <si>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</si>
  <si>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</si>
  <si>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</si>
  <si>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</si>
  <si>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</si>
  <si>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</si>
  <si>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</si>
  <si>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</si>
  <si>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</si>
  <si>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</si>
  <si>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</si>
  <si>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</si>
  <si>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</si>
  <si>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</si>
  <si>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</si>
  <si>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</si>
  <si>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</si>
  <si>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</si>
  <si>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</si>
  <si>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</si>
  <si>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</si>
  <si>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</si>
  <si>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</si>
  <si>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</si>
  <si>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</si>
  <si>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</si>
  <si>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</si>
  <si>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</si>
  <si>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</si>
  <si>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</si>
  <si>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</si>
  <si>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</si>
  <si>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</si>
  <si>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</si>
  <si>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</si>
  <si>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</si>
  <si>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</si>
  <si>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</si>
  <si>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</si>
  <si>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</si>
  <si>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2021-13-10000278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</si>
</sst>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70" zoomScaleNormal="7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2746</v>
      </c>
      <c r="D15" s="35"/>
      <c r="E15" s="35"/>
      <c r="F15" s="5"/>
      <c r="G15" s="32" t="s">
        <v>1168</v>
      </c>
      <c r="H15" s="103" t="s">
        <v>208</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186"/>
      <c r="I20" s="149" t="s">
        <v>208</v>
      </c>
      <c r="J20" s="150" t="s">
        <v>222</v>
      </c>
      <c r="K20" s="151">
        <v>2059638912</v>
      </c>
      <c r="L20" s="152">
        <v>44197</v>
      </c>
      <c r="M20" s="152">
        <v>44561</v>
      </c>
      <c r="N20" s="135">
        <f>+(M20-L20)/30</f>
        <v>12.133333333333333</v>
      </c>
      <c r="O20" s="138"/>
      <c r="U20" s="134"/>
      <c r="V20" s="105">
        <f ca="1">NOW()</f>
        <v>44191.513627083332</v>
      </c>
      <c r="W20" s="105">
        <f ca="1">NOW()</f>
        <v>44191.513627083332</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PARA EL DESARROLLO INTEGRAL DE LA FAMILIA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2745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0.03</v>
      </c>
      <c r="G179" s="165">
        <f>IF(F179&gt;0,SUM(E179+F179),"")</f>
        <v>0.05</v>
      </c>
      <c r="H179" s="5"/>
      <c r="I179" s="221" t="s">
        <v>2671</v>
      </c>
      <c r="J179" s="221"/>
      <c r="K179" s="221"/>
      <c r="L179" s="221"/>
      <c r="M179" s="172">
        <v>4.4999999999999998E-2</v>
      </c>
      <c r="O179" s="8"/>
      <c r="Q179" s="19"/>
      <c r="R179" s="159">
        <f>IF(M179&gt;0,SUM(L179+M179),"")</f>
        <v>4.4999999999999998E-2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102981945.60000001</v>
      </c>
      <c r="F185" s="92"/>
      <c r="G185" s="93"/>
      <c r="H185" s="88"/>
      <c r="I185" s="90" t="s">
        <v>2627</v>
      </c>
      <c r="J185" s="166">
        <f>+SUM(M179:M183)</f>
        <v>4.4999999999999998E-2</v>
      </c>
      <c r="K185" s="202" t="s">
        <v>2628</v>
      </c>
      <c r="L185" s="202"/>
      <c r="M185" s="94">
        <f>+J185*(SUM(K20:K35))</f>
        <v>92683751.039999992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terms/"/>
    <ds:schemaRef ds:uri="4fb10211-09fb-4e80-9f0b-184718d5d98c"/>
    <ds:schemaRef ds:uri="http://schemas.microsoft.com/office/2006/documentManagement/types"/>
    <ds:schemaRef ds:uri="http://purl.org/dc/elements/1.1/"/>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2020-12-26T17:19:59Z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